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Backup 2.3.17\Original\HCC\DMSO\DMSO\Other\JRC-DMS\JRC-DMS Annual Report\CAAHEP Annual Report\2024 Report for class 22 23\"/>
    </mc:Choice>
  </mc:AlternateContent>
  <xr:revisionPtr revIDLastSave="0" documentId="13_ncr:1_{EE82FA34-CBE3-4F2F-8E7B-445CEEEE6D78}" xr6:coauthVersionLast="47" xr6:coauthVersionMax="47" xr10:uidLastSave="{00000000-0000-0000-0000-000000000000}"/>
  <bookViews>
    <workbookView xWindow="-120" yWindow="-120" windowWidth="29040" windowHeight="15840" activeTab="1" xr2:uid="{B36F8C9F-7AC5-44B6-B4E0-FA0F66F9A8A9}"/>
  </bookViews>
  <sheets>
    <sheet name="Instructions" sheetId="3" r:id="rId1"/>
    <sheet name="Outcom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2" l="1"/>
  <c r="J36" i="2"/>
  <c r="E36" i="2"/>
  <c r="O34" i="2"/>
  <c r="J34" i="2"/>
  <c r="E34" i="2"/>
  <c r="R34" i="2" s="1"/>
  <c r="J26" i="2"/>
  <c r="E26" i="2"/>
  <c r="J24" i="2"/>
  <c r="E24" i="2"/>
  <c r="O16" i="2"/>
  <c r="J16" i="2"/>
  <c r="E16" i="2"/>
  <c r="O10" i="2"/>
  <c r="J10" i="2"/>
  <c r="E10" i="2"/>
  <c r="J8" i="2"/>
  <c r="R16" i="2" l="1"/>
  <c r="R36" i="2"/>
  <c r="R10" i="2"/>
  <c r="E22" i="2"/>
  <c r="E20" i="2"/>
  <c r="J20" i="2"/>
  <c r="J22" i="2"/>
  <c r="J32" i="2"/>
  <c r="O32" i="2" l="1"/>
  <c r="E32" i="2"/>
  <c r="J30" i="2"/>
  <c r="J14" i="2"/>
  <c r="O30" i="2"/>
  <c r="E30" i="2"/>
  <c r="O14" i="2"/>
  <c r="E14" i="2"/>
  <c r="O8" i="2"/>
  <c r="E8" i="2"/>
  <c r="R8" i="2" l="1"/>
  <c r="R32" i="2"/>
  <c r="R14" i="2"/>
  <c r="R30" i="2"/>
</calcChain>
</file>

<file path=xl/sharedStrings.xml><?xml version="1.0" encoding="utf-8"?>
<sst xmlns="http://schemas.openxmlformats.org/spreadsheetml/2006/main" count="150" uniqueCount="54">
  <si>
    <t>Institution Name:</t>
  </si>
  <si>
    <t>Institution Information</t>
  </si>
  <si>
    <t>Concentrations CAAHEP Accredited:</t>
  </si>
  <si>
    <t>Job Placement:</t>
  </si>
  <si>
    <t>Total # of graduates employed in 6 months/Total # of Graduates</t>
  </si>
  <si>
    <t>Total # of Graduates/Total # of Students Enrolled</t>
  </si>
  <si>
    <t>%</t>
  </si>
  <si>
    <t>:# Enrolled</t>
  </si>
  <si>
    <t>employed grads #:</t>
  </si>
  <si>
    <t>:# grads</t>
  </si>
  <si>
    <t>Test Takers Rate:</t>
  </si>
  <si>
    <t>Total # of Test Takers/Total # of Graduates</t>
  </si>
  <si>
    <t># Test Takers:</t>
  </si>
  <si>
    <t>Total # of Graduates successfully earning credential/Total # of Test Takers</t>
  </si>
  <si>
    <t># earners:</t>
  </si>
  <si>
    <t>:# Test 
Takers</t>
  </si>
  <si>
    <t>Cohort # &amp;
Concentration</t>
  </si>
  <si>
    <t>Diagnostic Medical Sonography Program Effectiveness Data</t>
  </si>
  <si>
    <t>Abdomen-Extended</t>
  </si>
  <si>
    <t>Obstetrics &amp; Gynecology</t>
  </si>
  <si>
    <t>1 AB</t>
  </si>
  <si>
    <t>1 OB/GYN</t>
  </si>
  <si>
    <t>RDMS(AB)</t>
  </si>
  <si>
    <t>RDMS(OB/GYN)</t>
  </si>
  <si>
    <t>Concentration</t>
  </si>
  <si>
    <t>Credentialing Exam(s)</t>
  </si>
  <si>
    <t>Cohort #</t>
  </si>
  <si>
    <r>
      <rPr>
        <b/>
        <sz val="12"/>
        <color theme="0"/>
        <rFont val="Calibri"/>
        <family val="2"/>
        <scheme val="minor"/>
      </rPr>
      <t>Student Retention:</t>
    </r>
    <r>
      <rPr>
        <sz val="12"/>
        <color theme="0"/>
        <rFont val="Calibri"/>
        <family val="2"/>
        <scheme val="minor"/>
      </rPr>
      <t xml:space="preserve">  </t>
    </r>
  </si>
  <si>
    <r>
      <rPr>
        <b/>
        <sz val="12"/>
        <color theme="0"/>
        <rFont val="Calibri"/>
        <family val="2"/>
        <scheme val="minor"/>
      </rPr>
      <t>Credential Success Rate:</t>
    </r>
    <r>
      <rPr>
        <sz val="12"/>
        <color theme="0"/>
        <rFont val="Calibri"/>
        <family val="2"/>
        <scheme val="minor"/>
      </rPr>
      <t xml:space="preserve">  </t>
    </r>
  </si>
  <si>
    <t>3-Year Average Retention Rate %</t>
  </si>
  <si>
    <t>3-Year Average Job Placement Rate %</t>
  </si>
  <si>
    <t>3-Year Average Success Rate %</t>
  </si>
  <si>
    <t>Cohort Number and Track Name (if applicable)</t>
  </si>
  <si>
    <t># of graduates:</t>
  </si>
  <si>
    <t>Instructions for completing and posting the program effectivenesss/outcomes template:</t>
  </si>
  <si>
    <t>1.</t>
  </si>
  <si>
    <t xml:space="preserve">Carefully review all data and fill in the applicable 2023 data for each section.  The data in the Annual Report and the data entered in the template is expected to match.  
Upon entering all values, the associated column(s) or cells will be automatically calculated. The 2021 &amp; 2022 data has been prepopulated/filled in for you. </t>
  </si>
  <si>
    <t>2.</t>
  </si>
  <si>
    <t>To add fields for another cohort or concentration to a section, be sure to select the two applicable rows, copy the entire two rows together and "Insert Copied Cells" into the section.</t>
  </si>
  <si>
    <t>3.</t>
  </si>
  <si>
    <t xml:space="preserve">For some fields you must click in the cell to access the white tab and select the data from a list. More instructions are in the image below. </t>
  </si>
  <si>
    <t>4.</t>
  </si>
  <si>
    <r>
      <t xml:space="preserve">Once completed, save and label the Outcomes worksheet in the Program name_ProgEffectivenessAR2023 format (i.e., XYZCollege_ProgEffectivenessAR2023.xls).  
Abbreviating the program name i.e., AbcUniv or XyzCC is acceptable. The file uploaded to the Annual Report instrument </t>
    </r>
    <r>
      <rPr>
        <u/>
        <sz val="11"/>
        <color theme="1"/>
        <rFont val="Calibri"/>
        <family val="2"/>
      </rPr>
      <t>must be an xls file</t>
    </r>
    <r>
      <rPr>
        <sz val="11"/>
        <color theme="1"/>
        <rFont val="Calibri"/>
        <family val="2"/>
      </rPr>
      <t xml:space="preserve">. </t>
    </r>
  </si>
  <si>
    <t>5.</t>
  </si>
  <si>
    <t xml:space="preserve">The template must be posted on the program's website in place of any other past outcomes data. Remember per the JRC-DMS policy, the link on the website must be labeled as Program Effectiveness Data. </t>
  </si>
  <si>
    <t xml:space="preserve">To use on program's website the template may be saved as a jpeg, pdf or any other file type to provide to the program's web team for posting.  It is not recommended to use the xls file for posting.  </t>
  </si>
  <si>
    <t>Contact the JRC-DMS (online-accredit@jrcdms.org) if you feel there is an error on your template or you are not able to complete the template as described above.  
When emailing the JRC-DMS about your program's template please attach the template to the message.</t>
  </si>
  <si>
    <r>
      <t xml:space="preserve">The formulas for each section are in white font on the green section headers. Below is additional information related to each section or calculation.
</t>
    </r>
    <r>
      <rPr>
        <b/>
        <sz val="11"/>
        <color theme="1"/>
        <rFont val="Calibri"/>
        <family val="2"/>
      </rPr>
      <t xml:space="preserve">
</t>
    </r>
    <r>
      <rPr>
        <u/>
        <sz val="11"/>
        <color theme="1"/>
        <rFont val="Calibri"/>
        <family val="2"/>
      </rPr>
      <t>Student Retention:</t>
    </r>
    <r>
      <rPr>
        <sz val="11"/>
        <color theme="1"/>
        <rFont val="Calibri"/>
        <family val="2"/>
      </rPr>
      <t xml:space="preserve"> The total number of students enrolled per cohort = the calculated total of students in the cohort (admitted students + reentry students). AKA the Cohort Size.
</t>
    </r>
    <r>
      <rPr>
        <u/>
        <sz val="11"/>
        <color theme="1"/>
        <rFont val="Calibri"/>
        <family val="2"/>
      </rPr>
      <t>Job Placement:</t>
    </r>
    <r>
      <rPr>
        <sz val="11"/>
        <color theme="1"/>
        <rFont val="Calibri"/>
        <family val="2"/>
      </rPr>
      <t xml:space="preserve"> The employed grads is the total number of graduates in each cohort employed as sonographers in one of the program's accredited specialties, continuing their education, or actively serving in the military within six months of graduation.
</t>
    </r>
    <r>
      <rPr>
        <u/>
        <sz val="11"/>
        <color theme="1"/>
        <rFont val="Calibri"/>
        <family val="2"/>
      </rPr>
      <t>Test-Takers Rate:</t>
    </r>
    <r>
      <rPr>
        <sz val="11"/>
        <color theme="1"/>
        <rFont val="Calibri"/>
        <family val="2"/>
      </rPr>
      <t xml:space="preserve"> The total number of test-takers = the number of graduates in each cohort attempting to earn a credential indicated for that concentration.  Only one year of test takers rate is reported at this time.
</t>
    </r>
    <r>
      <rPr>
        <u/>
        <sz val="11"/>
        <color theme="1"/>
        <rFont val="Calibri"/>
        <family val="2"/>
      </rPr>
      <t>Credential Success Rate:</t>
    </r>
    <r>
      <rPr>
        <sz val="11"/>
        <color theme="1"/>
        <rFont val="Calibri"/>
        <family val="2"/>
      </rPr>
      <t xml:space="preserve"> The number of earners = The total number of graduates in each cohort successfully obtaining the credential in a specified concentration within one year of graduation.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</si>
  <si>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t>Houston Community College</t>
  </si>
  <si>
    <t>Abdomen-Extended, Obstetrics and Gynecology</t>
  </si>
  <si>
    <t>Cohort 1 ATC award</t>
  </si>
  <si>
    <t>Cohort 2 AAS award</t>
  </si>
  <si>
    <t>2 AB</t>
  </si>
  <si>
    <t>2 OB/GYN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</si>
</sst>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4"/>
      <color theme="1"/>
      <name val="Calibri"/>
      <family val="2"/>
      <scheme val="minor"/>
    </font>
    <font>
      <sz val="10"/>
      <color theme="1"/>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b/>
      <sz val="10"/>
      <color theme="1"/>
      <name val="Calibri"/>
      <family val="2"/>
      <scheme val="minor"/>
    </font>
    <font>
      <b/>
      <sz val="11"/>
      <color theme="1"/>
      <name val="Calibri"/>
      <family val="2"/>
      <scheme val="minor"/>
    </font>
    <font>
      <sz val="11"/>
      <color theme="1"/>
      <name val="Calibri"/>
      <family val="2"/>
    </font>
    <font>
      <b/>
      <u/>
      <sz val="12"/>
      <color theme="1"/>
      <name val="Calibri"/>
      <family val="2"/>
      <scheme val="minor"/>
    </font>
    <font>
      <u/>
      <sz val="11"/>
      <color theme="1"/>
      <name val="Calibri"/>
      <family val="2"/>
    </font>
    <font>
      <sz val="12"/>
      <color rgb="FF7030A0"/>
      <name val="Calibri"/>
      <family val="2"/>
      <scheme val="minor"/>
    </font>
    <font>
      <sz val="11"/>
      <color rgb="FF7030A0"/>
      <name val="Calibri"/>
      <family val="2"/>
      <scheme val="minor"/>
    </font>
    <font>
      <b/>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1" tint="0.249977111117893"/>
        <bgColor indexed="64"/>
      </patternFill>
    </fill>
    <fill>
      <patternFill patternType="lightUp">
        <bgColor theme="0"/>
      </patternFill>
    </fill>
    <fill>
      <patternFill patternType="solid">
        <fgColor theme="6" tint="0.59999389629810485"/>
        <bgColor indexed="64"/>
      </patternFill>
    </fill>
  </fills>
  <borders count="58">
    <border>
      <left/>
      <right/>
      <top/>
      <bottom/>
      <diagonal/>
    </border>
    <border>
      <left style="thin">
        <color auto="1"/>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top style="thick">
        <color auto="1"/>
      </top>
      <bottom/>
      <diagonal/>
    </border>
    <border>
      <left style="thin">
        <color auto="1"/>
      </left>
      <right/>
      <top style="thick">
        <color auto="1"/>
      </top>
      <bottom style="thin">
        <color indexed="64"/>
      </bottom>
      <diagonal/>
    </border>
    <border diagonalUp="1">
      <left/>
      <right/>
      <top style="thick">
        <color auto="1"/>
      </top>
      <bottom style="thin">
        <color indexed="64"/>
      </bottom>
      <diagonal style="dashed">
        <color auto="1"/>
      </diagonal>
    </border>
    <border>
      <left/>
      <right style="thin">
        <color indexed="64"/>
      </right>
      <top style="thick">
        <color auto="1"/>
      </top>
      <bottom style="thin">
        <color indexed="64"/>
      </bottom>
      <diagonal/>
    </border>
    <border>
      <left style="thin">
        <color auto="1"/>
      </left>
      <right/>
      <top style="thick">
        <color auto="1"/>
      </top>
      <bottom/>
      <diagonal/>
    </border>
    <border>
      <left/>
      <right style="thin">
        <color indexed="64"/>
      </right>
      <top style="thick">
        <color auto="1"/>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ck">
        <color auto="1"/>
      </left>
      <right/>
      <top/>
      <bottom/>
      <diagonal/>
    </border>
    <border>
      <left style="thin">
        <color auto="1"/>
      </left>
      <right style="thin">
        <color auto="1"/>
      </right>
      <top/>
      <bottom style="medium">
        <color indexed="64"/>
      </bottom>
      <diagonal/>
    </border>
    <border>
      <left/>
      <right/>
      <top/>
      <bottom style="thin">
        <color auto="1"/>
      </bottom>
      <diagonal/>
    </border>
    <border>
      <left style="thick">
        <color indexed="64"/>
      </left>
      <right/>
      <top style="thick">
        <color indexed="64"/>
      </top>
      <bottom/>
      <diagonal/>
    </border>
    <border>
      <left style="thick">
        <color indexed="64"/>
      </left>
      <right/>
      <top/>
      <bottom style="medium">
        <color indexed="64"/>
      </bottom>
      <diagonal/>
    </border>
    <border>
      <left style="thick">
        <color indexed="64"/>
      </left>
      <right style="thin">
        <color auto="1"/>
      </right>
      <top/>
      <bottom style="medium">
        <color indexed="64"/>
      </bottom>
      <diagonal/>
    </border>
    <border>
      <left/>
      <right/>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diagonalUp="1">
      <left/>
      <right/>
      <top/>
      <bottom style="thin">
        <color indexed="64"/>
      </bottom>
      <diagonal style="dashed">
        <color auto="1"/>
      </diagonal>
    </border>
    <border>
      <left/>
      <right style="thin">
        <color indexed="64"/>
      </right>
      <top/>
      <bottom style="thin">
        <color indexed="64"/>
      </bottom>
      <diagonal/>
    </border>
    <border>
      <left style="thin">
        <color indexed="64"/>
      </left>
      <right/>
      <top style="thick">
        <color auto="1"/>
      </top>
      <bottom style="thick">
        <color auto="1"/>
      </bottom>
      <diagonal/>
    </border>
    <border>
      <left style="thin">
        <color auto="1"/>
      </left>
      <right/>
      <top style="medium">
        <color indexed="64"/>
      </top>
      <bottom style="thin">
        <color auto="1"/>
      </bottom>
      <diagonal/>
    </border>
    <border diagonalUp="1">
      <left/>
      <right/>
      <top style="medium">
        <color indexed="64"/>
      </top>
      <bottom style="thin">
        <color indexed="64"/>
      </bottom>
      <diagonal style="dashed">
        <color auto="1"/>
      </diagonal>
    </border>
    <border>
      <left/>
      <right style="thin">
        <color indexed="64"/>
      </right>
      <top style="medium">
        <color indexed="64"/>
      </top>
      <bottom style="thin">
        <color indexed="64"/>
      </bottom>
      <diagonal/>
    </border>
    <border>
      <left style="thick">
        <color indexed="64"/>
      </left>
      <right style="thin">
        <color auto="1"/>
      </right>
      <top style="medium">
        <color indexed="64"/>
      </top>
      <bottom/>
      <diagonal/>
    </border>
    <border>
      <left style="thick">
        <color indexed="64"/>
      </left>
      <right style="thin">
        <color auto="1"/>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indexed="64"/>
      </left>
      <right/>
      <top style="thick">
        <color auto="1"/>
      </top>
      <bottom style="thin">
        <color auto="1"/>
      </bottom>
      <diagonal/>
    </border>
    <border>
      <left/>
      <right/>
      <top style="thick">
        <color auto="1"/>
      </top>
      <bottom style="thin">
        <color auto="1"/>
      </bottom>
      <diagonal/>
    </border>
    <border>
      <left style="thick">
        <color indexed="64"/>
      </left>
      <right/>
      <top/>
      <bottom style="thin">
        <color auto="1"/>
      </bottom>
      <diagonal/>
    </border>
    <border>
      <left style="thick">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ck">
        <color indexed="64"/>
      </right>
      <top style="thick">
        <color indexed="64"/>
      </top>
      <bottom/>
      <diagonal/>
    </border>
    <border>
      <left/>
      <right style="thick">
        <color indexed="64"/>
      </right>
      <top style="thick">
        <color auto="1"/>
      </top>
      <bottom style="thick">
        <color auto="1"/>
      </bottom>
      <diagonal/>
    </border>
    <border>
      <left/>
      <right style="thick">
        <color indexed="64"/>
      </right>
      <top/>
      <bottom style="thin">
        <color auto="1"/>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style="thick">
        <color auto="1"/>
      </top>
      <bottom style="thick">
        <color auto="1"/>
      </bottom>
      <diagonal/>
    </border>
    <border>
      <left/>
      <right style="thick">
        <color indexed="64"/>
      </right>
      <top/>
      <bottom style="medium">
        <color indexed="64"/>
      </bottom>
      <diagonal/>
    </border>
    <border>
      <left style="thin">
        <color auto="1"/>
      </left>
      <right style="thick">
        <color indexed="64"/>
      </right>
      <top style="thick">
        <color auto="1"/>
      </top>
      <bottom/>
      <diagonal/>
    </border>
    <border>
      <left/>
      <right style="thick">
        <color indexed="64"/>
      </right>
      <top style="medium">
        <color indexed="64"/>
      </top>
      <bottom/>
      <diagonal/>
    </border>
    <border>
      <left style="thick">
        <color indexed="64"/>
      </left>
      <right style="thin">
        <color auto="1"/>
      </right>
      <top/>
      <bottom style="thick">
        <color indexed="64"/>
      </bottom>
      <diagonal/>
    </border>
    <border>
      <left style="thin">
        <color auto="1"/>
      </left>
      <right/>
      <top/>
      <bottom style="thick">
        <color indexed="64"/>
      </bottom>
      <diagonal/>
    </border>
    <border>
      <left/>
      <right style="thin">
        <color auto="1"/>
      </right>
      <top/>
      <bottom style="thick">
        <color indexed="64"/>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s>
  <cellStyleXfs count="1">
    <xf numFmtId="0" fontId="0" fillId="0" borderId="0"/>
  </cellStyleXfs>
  <cellXfs count="142">
    <xf numFmtId="0" fontId="0" fillId="0" borderId="0" xfId="0"/>
    <xf numFmtId="0" fontId="4" fillId="0" borderId="0" xfId="0" applyFont="1"/>
    <xf numFmtId="0" fontId="5" fillId="5" borderId="13" xfId="0" applyFont="1" applyFill="1" applyBorder="1"/>
    <xf numFmtId="0" fontId="6" fillId="0" borderId="0" xfId="0" applyFont="1" applyAlignment="1">
      <alignment vertical="center"/>
    </xf>
    <xf numFmtId="0" fontId="4" fillId="3" borderId="12" xfId="0" applyFont="1" applyFill="1" applyBorder="1" applyAlignment="1">
      <alignment horizontal="left" vertical="center"/>
    </xf>
    <xf numFmtId="0" fontId="4" fillId="2" borderId="10" xfId="0" applyFont="1" applyFill="1" applyBorder="1"/>
    <xf numFmtId="0" fontId="4" fillId="3" borderId="10" xfId="0" applyFont="1" applyFill="1" applyBorder="1" applyAlignment="1">
      <alignment horizontal="left" vertical="center"/>
    </xf>
    <xf numFmtId="1" fontId="4" fillId="3" borderId="11" xfId="0" applyNumberFormat="1" applyFont="1" applyFill="1" applyBorder="1" applyAlignment="1">
      <alignment horizontal="center" vertical="center"/>
    </xf>
    <xf numFmtId="0" fontId="4" fillId="2" borderId="12" xfId="0" applyFont="1" applyFill="1" applyBorder="1" applyAlignment="1">
      <alignment horizontal="left" vertical="center"/>
    </xf>
    <xf numFmtId="0" fontId="4" fillId="2" borderId="10" xfId="0" applyFont="1" applyFill="1" applyBorder="1" applyAlignment="1">
      <alignment horizontal="left" vertical="center"/>
    </xf>
    <xf numFmtId="0" fontId="4" fillId="3" borderId="10" xfId="0" applyFont="1" applyFill="1" applyBorder="1" applyAlignment="1">
      <alignment horizontal="center" vertical="center"/>
    </xf>
    <xf numFmtId="0" fontId="4" fillId="2" borderId="12" xfId="0" applyFont="1" applyFill="1" applyBorder="1"/>
    <xf numFmtId="0" fontId="3" fillId="5" borderId="13" xfId="0" applyFont="1" applyFill="1" applyBorder="1"/>
    <xf numFmtId="0" fontId="4" fillId="2" borderId="11" xfId="0" applyFont="1" applyFill="1" applyBorder="1"/>
    <xf numFmtId="0" fontId="0" fillId="2" borderId="8" xfId="0" applyFill="1" applyBorder="1" applyAlignment="1">
      <alignment horizontal="right" vertical="center" wrapText="1"/>
    </xf>
    <xf numFmtId="0" fontId="0" fillId="2" borderId="9" xfId="0"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xf numFmtId="0" fontId="0" fillId="2" borderId="21" xfId="0" applyFill="1" applyBorder="1" applyAlignment="1">
      <alignment horizontal="left" vertical="center"/>
    </xf>
    <xf numFmtId="0" fontId="6" fillId="4" borderId="16" xfId="0" applyFont="1" applyFill="1" applyBorder="1" applyAlignment="1">
      <alignment horizontal="center" vertical="center"/>
    </xf>
    <xf numFmtId="0" fontId="6" fillId="4" borderId="16" xfId="0" applyFont="1" applyFill="1" applyBorder="1" applyAlignment="1">
      <alignment horizontal="center" vertical="center" wrapText="1"/>
    </xf>
    <xf numFmtId="0" fontId="0" fillId="2" borderId="22" xfId="0" applyFill="1" applyBorder="1" applyAlignment="1">
      <alignment horizontal="right" vertical="center" wrapText="1"/>
    </xf>
    <xf numFmtId="0" fontId="0" fillId="2" borderId="24" xfId="0" applyFill="1" applyBorder="1" applyAlignment="1">
      <alignment horizontal="left" vertical="center" wrapText="1"/>
    </xf>
    <xf numFmtId="0" fontId="0" fillId="2" borderId="20" xfId="0" applyFill="1" applyBorder="1" applyAlignment="1">
      <alignment horizontal="right" vertical="center" wrapText="1"/>
    </xf>
    <xf numFmtId="0" fontId="0" fillId="2" borderId="21" xfId="0" applyFill="1" applyBorder="1" applyAlignment="1">
      <alignment horizontal="left" vertical="center" wrapText="1"/>
    </xf>
    <xf numFmtId="0" fontId="4" fillId="2" borderId="14" xfId="0" applyFont="1" applyFill="1" applyBorder="1" applyAlignment="1">
      <alignment vertical="center" wrapText="1"/>
    </xf>
    <xf numFmtId="1" fontId="4" fillId="3" borderId="5" xfId="0" applyNumberFormat="1" applyFont="1" applyFill="1" applyBorder="1" applyAlignment="1">
      <alignment horizontal="right" vertical="center"/>
    </xf>
    <xf numFmtId="1" fontId="4" fillId="3" borderId="7" xfId="0" applyNumberFormat="1" applyFont="1" applyFill="1" applyBorder="1" applyAlignment="1">
      <alignment horizontal="left" vertical="center"/>
    </xf>
    <xf numFmtId="0" fontId="4" fillId="0" borderId="0" xfId="0" applyFont="1" applyAlignment="1">
      <alignment vertical="center"/>
    </xf>
    <xf numFmtId="1" fontId="4" fillId="3" borderId="1" xfId="0" applyNumberFormat="1" applyFont="1" applyFill="1" applyBorder="1" applyAlignment="1">
      <alignment horizontal="right" vertical="center"/>
    </xf>
    <xf numFmtId="1" fontId="4" fillId="3" borderId="26" xfId="0" applyNumberFormat="1" applyFont="1" applyFill="1" applyBorder="1" applyAlignment="1">
      <alignment horizontal="left" vertical="center"/>
    </xf>
    <xf numFmtId="0" fontId="4" fillId="3" borderId="1" xfId="0" applyFont="1" applyFill="1" applyBorder="1" applyAlignment="1">
      <alignment vertical="center"/>
    </xf>
    <xf numFmtId="0" fontId="4" fillId="3" borderId="26" xfId="0" applyFont="1" applyFill="1" applyBorder="1" applyAlignment="1">
      <alignment horizontal="left" vertical="center"/>
    </xf>
    <xf numFmtId="1" fontId="4" fillId="3" borderId="28" xfId="0" applyNumberFormat="1" applyFont="1" applyFill="1" applyBorder="1" applyAlignment="1">
      <alignment horizontal="right" vertical="center"/>
    </xf>
    <xf numFmtId="1" fontId="4" fillId="3" borderId="30" xfId="0" applyNumberFormat="1" applyFont="1" applyFill="1" applyBorder="1" applyAlignment="1">
      <alignment horizontal="left" vertical="center"/>
    </xf>
    <xf numFmtId="0" fontId="4" fillId="3" borderId="28" xfId="0" applyFont="1" applyFill="1" applyBorder="1" applyAlignment="1">
      <alignment vertical="center"/>
    </xf>
    <xf numFmtId="0" fontId="4" fillId="3" borderId="30" xfId="0" applyFont="1" applyFill="1" applyBorder="1" applyAlignment="1">
      <alignment horizontal="left" vertical="center"/>
    </xf>
    <xf numFmtId="0" fontId="4" fillId="2" borderId="21" xfId="0" applyFont="1" applyFill="1" applyBorder="1" applyAlignment="1">
      <alignment horizontal="left" vertical="center"/>
    </xf>
    <xf numFmtId="0" fontId="2" fillId="2" borderId="21" xfId="0" applyFont="1" applyFill="1" applyBorder="1" applyAlignment="1">
      <alignment horizontal="left" vertical="center"/>
    </xf>
    <xf numFmtId="0" fontId="4" fillId="0" borderId="0" xfId="0" applyFont="1" applyAlignment="1">
      <alignment vertical="top"/>
    </xf>
    <xf numFmtId="0" fontId="4" fillId="3" borderId="15" xfId="0" applyFont="1" applyFill="1" applyBorder="1"/>
    <xf numFmtId="0" fontId="3" fillId="6" borderId="2" xfId="0" applyFont="1" applyFill="1" applyBorder="1" applyAlignment="1">
      <alignment vertical="top"/>
    </xf>
    <xf numFmtId="0" fontId="4" fillId="6" borderId="3" xfId="0" applyFont="1" applyFill="1" applyBorder="1" applyAlignment="1">
      <alignment vertical="top"/>
    </xf>
    <xf numFmtId="0" fontId="3" fillId="6" borderId="3" xfId="0" applyFont="1" applyFill="1" applyBorder="1" applyAlignment="1">
      <alignment vertical="top"/>
    </xf>
    <xf numFmtId="0" fontId="6" fillId="4" borderId="34" xfId="0" applyFont="1" applyFill="1" applyBorder="1" applyAlignment="1">
      <alignment vertical="center"/>
    </xf>
    <xf numFmtId="0" fontId="4" fillId="3" borderId="25" xfId="0" applyFont="1" applyFill="1" applyBorder="1" applyAlignment="1">
      <alignment horizontal="center" vertical="center"/>
    </xf>
    <xf numFmtId="0" fontId="4" fillId="2" borderId="35" xfId="0" applyFont="1" applyFill="1" applyBorder="1"/>
    <xf numFmtId="0" fontId="4" fillId="2" borderId="36" xfId="0" applyFont="1" applyFill="1" applyBorder="1"/>
    <xf numFmtId="0" fontId="4" fillId="2" borderId="37" xfId="0" applyFont="1" applyFill="1" applyBorder="1"/>
    <xf numFmtId="0" fontId="4" fillId="2" borderId="15" xfId="0" applyFont="1" applyFill="1" applyBorder="1"/>
    <xf numFmtId="0" fontId="3" fillId="5" borderId="19" xfId="0" applyFont="1" applyFill="1" applyBorder="1"/>
    <xf numFmtId="0" fontId="4" fillId="3" borderId="4" xfId="0" applyFont="1" applyFill="1" applyBorder="1" applyAlignment="1">
      <alignment vertical="center"/>
    </xf>
    <xf numFmtId="0" fontId="4" fillId="3" borderId="17" xfId="0" applyFont="1" applyFill="1" applyBorder="1" applyAlignment="1">
      <alignment vertical="center"/>
    </xf>
    <xf numFmtId="0" fontId="4" fillId="3" borderId="11" xfId="0" applyFont="1" applyFill="1" applyBorder="1" applyAlignment="1">
      <alignment vertical="center"/>
    </xf>
    <xf numFmtId="0" fontId="6" fillId="4" borderId="3" xfId="0" applyFont="1" applyFill="1" applyBorder="1" applyAlignment="1">
      <alignment vertical="center"/>
    </xf>
    <xf numFmtId="0" fontId="6" fillId="4" borderId="27" xfId="0" applyFont="1" applyFill="1" applyBorder="1" applyAlignment="1">
      <alignment vertical="center"/>
    </xf>
    <xf numFmtId="0" fontId="6" fillId="4" borderId="33" xfId="0" applyFont="1" applyFill="1" applyBorder="1" applyAlignment="1">
      <alignment vertical="center"/>
    </xf>
    <xf numFmtId="0" fontId="4" fillId="3" borderId="18" xfId="0" applyFont="1" applyFill="1" applyBorder="1" applyAlignment="1">
      <alignment vertical="center"/>
    </xf>
    <xf numFmtId="0" fontId="4" fillId="3" borderId="38" xfId="0" applyFont="1" applyFill="1" applyBorder="1" applyAlignment="1">
      <alignment horizontal="center"/>
    </xf>
    <xf numFmtId="0" fontId="4" fillId="3" borderId="17" xfId="0" applyFont="1" applyFill="1" applyBorder="1" applyAlignment="1">
      <alignment horizontal="center" vertical="center"/>
    </xf>
    <xf numFmtId="0" fontId="4" fillId="3" borderId="40" xfId="0" applyFont="1" applyFill="1" applyBorder="1" applyAlignment="1">
      <alignment vertical="center"/>
    </xf>
    <xf numFmtId="0" fontId="6" fillId="7" borderId="8" xfId="0" applyFont="1" applyFill="1" applyBorder="1" applyAlignment="1">
      <alignment vertical="center"/>
    </xf>
    <xf numFmtId="0" fontId="6" fillId="7" borderId="4" xfId="0" applyFont="1" applyFill="1" applyBorder="1" applyAlignment="1">
      <alignment vertical="center"/>
    </xf>
    <xf numFmtId="0" fontId="6" fillId="7" borderId="20" xfId="0" applyFont="1" applyFill="1" applyBorder="1" applyAlignment="1">
      <alignmen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4" fillId="3" borderId="31" xfId="0" applyFont="1" applyFill="1" applyBorder="1"/>
    <xf numFmtId="0" fontId="4" fillId="3" borderId="32" xfId="0" applyFont="1" applyFill="1" applyBorder="1"/>
    <xf numFmtId="0" fontId="1" fillId="2" borderId="16" xfId="0" applyFont="1" applyFill="1" applyBorder="1" applyAlignment="1">
      <alignment vertical="center"/>
    </xf>
    <xf numFmtId="0" fontId="1" fillId="2" borderId="4" xfId="0" applyFont="1" applyFill="1" applyBorder="1" applyAlignment="1">
      <alignment vertical="center"/>
    </xf>
    <xf numFmtId="0" fontId="1" fillId="2" borderId="41" xfId="0" applyFont="1" applyFill="1" applyBorder="1" applyAlignment="1">
      <alignment vertical="center"/>
    </xf>
    <xf numFmtId="0" fontId="3" fillId="6" borderId="42" xfId="0" applyFont="1" applyFill="1" applyBorder="1" applyAlignment="1">
      <alignment vertical="top"/>
    </xf>
    <xf numFmtId="0" fontId="4" fillId="3" borderId="43" xfId="0" applyFont="1" applyFill="1" applyBorder="1"/>
    <xf numFmtId="0" fontId="4" fillId="5" borderId="0" xfId="0" applyFont="1" applyFill="1"/>
    <xf numFmtId="0" fontId="3" fillId="5" borderId="45" xfId="0" applyFont="1" applyFill="1" applyBorder="1"/>
    <xf numFmtId="0" fontId="4" fillId="3" borderId="41" xfId="0" applyFont="1" applyFill="1" applyBorder="1" applyAlignment="1">
      <alignment horizontal="center" vertical="center"/>
    </xf>
    <xf numFmtId="1" fontId="4" fillId="3" borderId="47" xfId="0" applyNumberFormat="1" applyFont="1" applyFill="1" applyBorder="1" applyAlignment="1">
      <alignment horizontal="center" vertical="top"/>
    </xf>
    <xf numFmtId="0" fontId="4" fillId="3" borderId="0" xfId="0" applyFont="1" applyFill="1" applyAlignment="1">
      <alignment vertical="center"/>
    </xf>
    <xf numFmtId="0" fontId="4" fillId="3" borderId="44" xfId="0" applyFont="1" applyFill="1" applyBorder="1" applyAlignment="1">
      <alignment horizontal="center" vertical="center"/>
    </xf>
    <xf numFmtId="1" fontId="4" fillId="3" borderId="47" xfId="0" applyNumberFormat="1" applyFont="1" applyFill="1" applyBorder="1" applyAlignment="1">
      <alignment horizontal="center"/>
    </xf>
    <xf numFmtId="0" fontId="3" fillId="5" borderId="0" xfId="0" applyFont="1" applyFill="1"/>
    <xf numFmtId="0" fontId="6" fillId="7" borderId="41" xfId="0" applyFont="1" applyFill="1" applyBorder="1" applyAlignment="1">
      <alignment vertical="center"/>
    </xf>
    <xf numFmtId="0" fontId="0" fillId="2" borderId="0" xfId="0" applyFill="1" applyAlignment="1">
      <alignment horizontal="right" vertical="center" wrapText="1"/>
    </xf>
    <xf numFmtId="0" fontId="6" fillId="7" borderId="0" xfId="0" applyFont="1" applyFill="1" applyAlignment="1">
      <alignment vertical="center"/>
    </xf>
    <xf numFmtId="0" fontId="6" fillId="7" borderId="44" xfId="0" applyFont="1" applyFill="1" applyBorder="1" applyAlignment="1">
      <alignment vertical="center"/>
    </xf>
    <xf numFmtId="0" fontId="6" fillId="7" borderId="47" xfId="0" applyFont="1" applyFill="1" applyBorder="1" applyAlignment="1">
      <alignment vertical="center"/>
    </xf>
    <xf numFmtId="0" fontId="4" fillId="3" borderId="49" xfId="0" applyFont="1" applyFill="1" applyBorder="1" applyAlignment="1">
      <alignment horizontal="center" vertical="center"/>
    </xf>
    <xf numFmtId="0" fontId="4" fillId="3" borderId="50" xfId="0" applyFont="1" applyFill="1" applyBorder="1" applyAlignment="1">
      <alignment vertical="center"/>
    </xf>
    <xf numFmtId="0" fontId="4" fillId="3" borderId="19" xfId="0" applyFont="1" applyFill="1" applyBorder="1" applyAlignment="1">
      <alignment vertical="center"/>
    </xf>
    <xf numFmtId="0" fontId="4" fillId="2" borderId="51" xfId="0" applyFont="1" applyFill="1" applyBorder="1"/>
    <xf numFmtId="0" fontId="4" fillId="3" borderId="51" xfId="0" applyFont="1" applyFill="1" applyBorder="1" applyAlignment="1">
      <alignment horizontal="left" vertical="center"/>
    </xf>
    <xf numFmtId="1" fontId="4" fillId="3" borderId="19" xfId="0" applyNumberFormat="1" applyFont="1" applyFill="1" applyBorder="1" applyAlignment="1">
      <alignment horizontal="center" vertical="center"/>
    </xf>
    <xf numFmtId="0" fontId="4" fillId="3" borderId="52" xfId="0" applyFont="1" applyFill="1" applyBorder="1" applyAlignment="1">
      <alignment horizontal="left" vertical="center"/>
    </xf>
    <xf numFmtId="0" fontId="4" fillId="2" borderId="52" xfId="0" applyFont="1" applyFill="1" applyBorder="1" applyAlignment="1">
      <alignment horizontal="left" vertical="center"/>
    </xf>
    <xf numFmtId="0" fontId="4" fillId="2" borderId="51" xfId="0" applyFont="1" applyFill="1" applyBorder="1" applyAlignment="1">
      <alignment horizontal="left" vertical="center"/>
    </xf>
    <xf numFmtId="0" fontId="4" fillId="2" borderId="52" xfId="0" applyFont="1" applyFill="1" applyBorder="1"/>
    <xf numFmtId="1" fontId="4" fillId="3" borderId="45" xfId="0" applyNumberFormat="1" applyFont="1" applyFill="1" applyBorder="1" applyAlignment="1">
      <alignment horizontal="center" vertical="top"/>
    </xf>
    <xf numFmtId="0" fontId="7" fillId="4" borderId="46" xfId="0" applyFont="1" applyFill="1" applyBorder="1" applyAlignment="1">
      <alignment horizontal="center" vertical="center"/>
    </xf>
    <xf numFmtId="0" fontId="7" fillId="4" borderId="48" xfId="0" applyFont="1" applyFill="1" applyBorder="1" applyAlignment="1">
      <alignment horizontal="center" vertical="center"/>
    </xf>
    <xf numFmtId="0" fontId="6" fillId="4" borderId="8" xfId="0" applyFont="1" applyFill="1" applyBorder="1" applyAlignment="1">
      <alignment horizontal="center" vertical="center"/>
    </xf>
    <xf numFmtId="0" fontId="4" fillId="3" borderId="39" xfId="0" applyFont="1" applyFill="1" applyBorder="1" applyAlignment="1">
      <alignment horizontal="center"/>
    </xf>
    <xf numFmtId="0" fontId="4" fillId="3" borderId="40" xfId="0" applyFont="1" applyFill="1" applyBorder="1" applyAlignment="1">
      <alignment horizontal="center" vertical="center"/>
    </xf>
    <xf numFmtId="0" fontId="4" fillId="3" borderId="23" xfId="0" applyFont="1" applyFill="1" applyBorder="1" applyAlignment="1">
      <alignment horizontal="center"/>
    </xf>
    <xf numFmtId="0" fontId="4" fillId="3" borderId="11" xfId="0" applyFont="1" applyFill="1" applyBorder="1" applyAlignment="1">
      <alignment horizontal="center" vertical="center"/>
    </xf>
    <xf numFmtId="0" fontId="4" fillId="3" borderId="0" xfId="0" applyFont="1" applyFill="1" applyAlignment="1">
      <alignment horizontal="center"/>
    </xf>
    <xf numFmtId="0" fontId="1" fillId="2" borderId="4" xfId="0" applyFont="1" applyFill="1" applyBorder="1" applyAlignment="1">
      <alignment horizontal="center" vertical="center"/>
    </xf>
    <xf numFmtId="0" fontId="3" fillId="6" borderId="3" xfId="0" applyFont="1" applyFill="1" applyBorder="1" applyAlignment="1">
      <alignment horizontal="center" vertical="top"/>
    </xf>
    <xf numFmtId="0" fontId="4" fillId="3" borderId="15" xfId="0" applyFont="1" applyFill="1" applyBorder="1" applyAlignment="1">
      <alignment horizontal="center"/>
    </xf>
    <xf numFmtId="0" fontId="3" fillId="5" borderId="19" xfId="0" applyFont="1" applyFill="1" applyBorder="1" applyAlignment="1">
      <alignment horizontal="center"/>
    </xf>
    <xf numFmtId="0" fontId="6" fillId="4"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9" xfId="0" applyFont="1" applyFill="1" applyBorder="1" applyAlignment="1">
      <alignment horizontal="center" vertical="center"/>
    </xf>
    <xf numFmtId="0" fontId="0" fillId="0" borderId="0" xfId="0" applyAlignment="1">
      <alignment horizontal="center"/>
    </xf>
    <xf numFmtId="0" fontId="3" fillId="5" borderId="0" xfId="0" applyFont="1" applyFill="1" applyAlignment="1">
      <alignment horizontal="center"/>
    </xf>
    <xf numFmtId="0" fontId="6" fillId="7" borderId="4" xfId="0" applyFont="1" applyFill="1" applyBorder="1" applyAlignment="1">
      <alignment horizontal="center" vertical="center"/>
    </xf>
    <xf numFmtId="0" fontId="6" fillId="7" borderId="0" xfId="0" applyFont="1" applyFill="1" applyAlignment="1">
      <alignment horizontal="center" vertical="center"/>
    </xf>
    <xf numFmtId="0" fontId="6" fillId="7" borderId="11" xfId="0" applyFont="1" applyFill="1" applyBorder="1" applyAlignment="1">
      <alignment horizontal="center" vertical="center"/>
    </xf>
    <xf numFmtId="0" fontId="4" fillId="3" borderId="53" xfId="0" applyFont="1" applyFill="1" applyBorder="1"/>
    <xf numFmtId="0" fontId="4" fillId="3" borderId="16" xfId="0" applyFont="1" applyFill="1" applyBorder="1"/>
    <xf numFmtId="0" fontId="10" fillId="2" borderId="0" xfId="0" applyFont="1" applyFill="1"/>
    <xf numFmtId="0" fontId="0" fillId="2" borderId="0" xfId="0" applyFill="1"/>
    <xf numFmtId="0" fontId="0" fillId="0" borderId="0" xfId="0" applyAlignment="1">
      <alignment vertical="center"/>
    </xf>
    <xf numFmtId="49" fontId="8" fillId="2" borderId="0" xfId="0" applyNumberFormat="1" applyFont="1" applyFill="1" applyAlignment="1">
      <alignment horizontal="right" vertical="center"/>
    </xf>
    <xf numFmtId="0" fontId="9" fillId="2" borderId="0" xfId="0" applyFont="1" applyFill="1" applyAlignment="1">
      <alignment horizontal="left" vertical="center" wrapText="1"/>
    </xf>
    <xf numFmtId="0" fontId="0" fillId="0" borderId="0" xfId="0" applyAlignment="1">
      <alignment vertical="top"/>
    </xf>
    <xf numFmtId="49" fontId="8" fillId="8" borderId="0" xfId="0" applyNumberFormat="1" applyFont="1" applyFill="1" applyAlignment="1">
      <alignment horizontal="right" vertical="center"/>
    </xf>
    <xf numFmtId="0" fontId="0" fillId="2" borderId="0" xfId="0" applyFill="1" applyAlignment="1">
      <alignment vertical="top"/>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4" fillId="3" borderId="13" xfId="0" applyFont="1" applyFill="1" applyBorder="1"/>
    <xf numFmtId="0" fontId="6" fillId="4" borderId="16" xfId="0" applyFont="1" applyFill="1" applyBorder="1" applyAlignment="1">
      <alignment vertical="center"/>
    </xf>
    <xf numFmtId="0" fontId="4" fillId="3" borderId="38" xfId="0" applyFont="1" applyFill="1" applyBorder="1"/>
    <xf numFmtId="0" fontId="4" fillId="3" borderId="5" xfId="0" applyFont="1" applyFill="1" applyBorder="1"/>
    <xf numFmtId="0" fontId="4" fillId="3" borderId="36" xfId="0" applyFont="1" applyFill="1" applyBorder="1"/>
    <xf numFmtId="0" fontId="4" fillId="3" borderId="36" xfId="0" applyFont="1" applyFill="1" applyBorder="1" applyAlignment="1">
      <alignment horizontal="center"/>
    </xf>
    <xf numFmtId="0" fontId="4" fillId="3" borderId="57" xfId="0" applyFont="1" applyFill="1" applyBorder="1"/>
    <xf numFmtId="0" fontId="12" fillId="2" borderId="5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9" fillId="8" borderId="0" xfId="0" applyFont="1" applyFill="1" applyAlignment="1">
      <alignment horizontal="left" vertical="top" wrapText="1"/>
    </xf>
    <xf numFmtId="0" fontId="9" fillId="2" borderId="0" xfId="0" applyFont="1" applyFill="1" applyAlignment="1">
      <alignment horizontal="left" vertical="center" wrapText="1"/>
    </xf>
    <xf numFmtId="0" fontId="9" fillId="8"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160020</xdr:colOff>
      <xdr:row>11</xdr:row>
      <xdr:rowOff>152400</xdr:rowOff>
    </xdr:from>
    <xdr:to>
      <xdr:col>18</xdr:col>
      <xdr:colOff>355290</xdr:colOff>
      <xdr:row>60</xdr:row>
      <xdr:rowOff>90304</xdr:rowOff>
    </xdr:to>
    <xdr:pic>
      <xdr:nvPicPr>
        <xdr:cNvPr id="2" name="Picture 1">
          <a:extLst>
            <a:ext uri="{FF2B5EF4-FFF2-40B4-BE49-F238E27FC236}">
              <a16:creationId xmlns:a16="http://schemas.microsoft.com/office/drawing/2014/main" id="{BD1022BF-CB83-4970-9C06-155318F21D07}"/>
            </a:ext>
          </a:extLst>
        </xdr:cNvPr>
        <xdr:cNvPicPr>
          <a:picLocks noChangeAspect="1"/>
        </xdr:cNvPicPr>
      </xdr:nvPicPr>
      <xdr:blipFill>
        <a:blip xmlns:r="http://schemas.openxmlformats.org/officeDocument/2006/relationships" r:embed="rId1"/>
        <a:stretch>
          <a:fillRect/>
        </a:stretch>
      </xdr:blipFill>
      <xdr:spPr>
        <a:xfrm>
          <a:off x="438150" y="6181725"/>
          <a:ext cx="11076630" cy="889902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5B33-F932-4EE1-AF17-389F29AED7FC}">
  <dimension ref="A1:S11"/>
  <sheetViews>
    <sheetView topLeftCell="A34" workbookViewId="0">
      <selection activeCell="Y4" sqref="Y4"/>
    </sheetView>
  </sheetViews>
  <sheetFormatPr defaultRowHeight="15" x14ac:dyDescent="0.25"/>
  <cols>
    <col min="1" max="1" width="4" customWidth="1"/>
    <col min="2" max="19" width="9.28515625" customWidth="1"/>
  </cols>
  <sheetData>
    <row r="1" spans="1:19" s="121" customFormat="1" ht="22.15" customHeight="1" x14ac:dyDescent="0.25">
      <c r="A1" s="119" t="s">
        <v>34</v>
      </c>
      <c r="B1" s="119"/>
      <c r="C1" s="119"/>
      <c r="D1" s="119"/>
      <c r="E1" s="119"/>
      <c r="F1" s="119"/>
      <c r="G1" s="119"/>
      <c r="H1" s="119"/>
      <c r="I1" s="119"/>
      <c r="J1" s="119"/>
      <c r="K1" s="119"/>
      <c r="L1" s="119"/>
      <c r="M1" s="119"/>
      <c r="N1" s="119"/>
      <c r="O1" s="119"/>
      <c r="P1" s="119"/>
      <c r="Q1" s="119"/>
      <c r="R1" s="119"/>
      <c r="S1" s="120"/>
    </row>
    <row r="2" spans="1:19" s="124" customFormat="1" ht="34.9" customHeight="1" x14ac:dyDescent="0.25">
      <c r="A2" s="122" t="s">
        <v>35</v>
      </c>
      <c r="B2" s="140" t="s">
        <v>36</v>
      </c>
      <c r="C2" s="140"/>
      <c r="D2" s="140"/>
      <c r="E2" s="140"/>
      <c r="F2" s="140"/>
      <c r="G2" s="140"/>
      <c r="H2" s="140"/>
      <c r="I2" s="140"/>
      <c r="J2" s="140"/>
      <c r="K2" s="140"/>
      <c r="L2" s="140"/>
      <c r="M2" s="140"/>
      <c r="N2" s="140"/>
      <c r="O2" s="140"/>
      <c r="P2" s="140"/>
      <c r="Q2" s="140"/>
      <c r="R2" s="140"/>
      <c r="S2" s="140"/>
    </row>
    <row r="3" spans="1:19" s="124" customFormat="1" ht="34.9" customHeight="1" x14ac:dyDescent="0.25">
      <c r="A3" s="125" t="s">
        <v>37</v>
      </c>
      <c r="B3" s="141" t="s">
        <v>38</v>
      </c>
      <c r="C3" s="141"/>
      <c r="D3" s="141"/>
      <c r="E3" s="141"/>
      <c r="F3" s="141"/>
      <c r="G3" s="141"/>
      <c r="H3" s="141"/>
      <c r="I3" s="141"/>
      <c r="J3" s="141"/>
      <c r="K3" s="141"/>
      <c r="L3" s="141"/>
      <c r="M3" s="141"/>
      <c r="N3" s="141"/>
      <c r="O3" s="141"/>
      <c r="P3" s="141"/>
      <c r="Q3" s="141"/>
      <c r="R3" s="141"/>
      <c r="S3" s="141"/>
    </row>
    <row r="4" spans="1:19" s="124" customFormat="1" ht="34.9" customHeight="1" x14ac:dyDescent="0.25">
      <c r="A4" s="122" t="s">
        <v>39</v>
      </c>
      <c r="B4" s="140" t="s">
        <v>40</v>
      </c>
      <c r="C4" s="140"/>
      <c r="D4" s="140"/>
      <c r="E4" s="140"/>
      <c r="F4" s="140"/>
      <c r="G4" s="140"/>
      <c r="H4" s="140"/>
      <c r="I4" s="140"/>
      <c r="J4" s="140"/>
      <c r="K4" s="140"/>
      <c r="L4" s="140"/>
      <c r="M4" s="140"/>
      <c r="N4" s="140"/>
      <c r="O4" s="140"/>
      <c r="P4" s="140"/>
      <c r="Q4" s="140"/>
      <c r="R4" s="140"/>
      <c r="S4" s="140"/>
    </row>
    <row r="5" spans="1:19" s="121" customFormat="1" ht="34.9" customHeight="1" x14ac:dyDescent="0.25">
      <c r="A5" s="125" t="s">
        <v>41</v>
      </c>
      <c r="B5" s="141" t="s">
        <v>42</v>
      </c>
      <c r="C5" s="141"/>
      <c r="D5" s="141"/>
      <c r="E5" s="141"/>
      <c r="F5" s="141"/>
      <c r="G5" s="141"/>
      <c r="H5" s="141"/>
      <c r="I5" s="141"/>
      <c r="J5" s="141"/>
      <c r="K5" s="141"/>
      <c r="L5" s="141"/>
      <c r="M5" s="141"/>
      <c r="N5" s="141"/>
      <c r="O5" s="141"/>
      <c r="P5" s="141"/>
      <c r="Q5" s="141"/>
      <c r="R5" s="141"/>
      <c r="S5" s="141"/>
    </row>
    <row r="6" spans="1:19" s="124" customFormat="1" ht="34.9" customHeight="1" x14ac:dyDescent="0.25">
      <c r="A6" s="122" t="s">
        <v>43</v>
      </c>
      <c r="B6" s="140" t="s">
        <v>44</v>
      </c>
      <c r="C6" s="140"/>
      <c r="D6" s="140"/>
      <c r="E6" s="140"/>
      <c r="F6" s="140"/>
      <c r="G6" s="140"/>
      <c r="H6" s="140"/>
      <c r="I6" s="140"/>
      <c r="J6" s="140"/>
      <c r="K6" s="140"/>
      <c r="L6" s="140"/>
      <c r="M6" s="140"/>
      <c r="N6" s="140"/>
      <c r="O6" s="140"/>
      <c r="P6" s="140"/>
      <c r="Q6" s="140"/>
      <c r="R6" s="140"/>
      <c r="S6" s="140"/>
    </row>
    <row r="7" spans="1:19" s="124" customFormat="1" ht="34.9" customHeight="1" x14ac:dyDescent="0.25">
      <c r="A7" s="125" t="s">
        <v>41</v>
      </c>
      <c r="B7" s="141" t="s">
        <v>45</v>
      </c>
      <c r="C7" s="141"/>
      <c r="D7" s="141"/>
      <c r="E7" s="141"/>
      <c r="F7" s="141"/>
      <c r="G7" s="141"/>
      <c r="H7" s="141"/>
      <c r="I7" s="141"/>
      <c r="J7" s="141"/>
      <c r="K7" s="141"/>
      <c r="L7" s="141"/>
      <c r="M7" s="141"/>
      <c r="N7" s="141"/>
      <c r="O7" s="141"/>
      <c r="P7" s="141"/>
      <c r="Q7" s="141"/>
      <c r="R7" s="141"/>
      <c r="S7" s="141"/>
    </row>
    <row r="8" spans="1:19" s="124" customFormat="1" ht="15.75" thickBot="1" x14ac:dyDescent="0.3">
      <c r="A8" s="122"/>
      <c r="B8" s="123"/>
      <c r="C8" s="123"/>
      <c r="D8" s="123"/>
      <c r="E8" s="123"/>
      <c r="F8" s="123"/>
      <c r="G8" s="123"/>
      <c r="H8" s="123"/>
      <c r="I8" s="123"/>
      <c r="J8" s="123"/>
      <c r="K8" s="123"/>
      <c r="L8" s="123"/>
      <c r="M8" s="123"/>
      <c r="N8" s="123"/>
      <c r="O8" s="123"/>
      <c r="P8" s="123"/>
      <c r="Q8" s="123"/>
      <c r="R8" s="123"/>
      <c r="S8" s="123"/>
    </row>
    <row r="9" spans="1:19" s="124" customFormat="1" ht="36" customHeight="1" thickBot="1" x14ac:dyDescent="0.3">
      <c r="A9" s="126"/>
      <c r="B9" s="136" t="s">
        <v>46</v>
      </c>
      <c r="C9" s="137"/>
      <c r="D9" s="137"/>
      <c r="E9" s="137"/>
      <c r="F9" s="137"/>
      <c r="G9" s="137"/>
      <c r="H9" s="137"/>
      <c r="I9" s="137"/>
      <c r="J9" s="137"/>
      <c r="K9" s="137"/>
      <c r="L9" s="137"/>
      <c r="M9" s="137"/>
      <c r="N9" s="137"/>
      <c r="O9" s="137"/>
      <c r="P9" s="137"/>
      <c r="Q9" s="137"/>
      <c r="R9" s="138"/>
      <c r="S9" s="126"/>
    </row>
    <row r="10" spans="1:19" s="124" customFormat="1" ht="15.75" x14ac:dyDescent="0.25">
      <c r="A10" s="126"/>
      <c r="B10" s="127"/>
      <c r="C10" s="128"/>
      <c r="D10" s="128"/>
      <c r="E10" s="128"/>
      <c r="F10" s="128"/>
      <c r="G10" s="128"/>
      <c r="H10" s="128"/>
      <c r="I10" s="128"/>
      <c r="J10" s="128"/>
      <c r="K10" s="128"/>
      <c r="L10" s="128"/>
      <c r="M10" s="128"/>
      <c r="N10" s="128"/>
      <c r="O10" s="128"/>
      <c r="P10" s="128"/>
      <c r="Q10" s="128"/>
      <c r="R10" s="128"/>
      <c r="S10" s="126"/>
    </row>
    <row r="11" spans="1:19" ht="178.15" customHeight="1" x14ac:dyDescent="0.25">
      <c r="A11" s="139" t="s">
        <v>47</v>
      </c>
      <c r="B11" s="139"/>
      <c r="C11" s="139"/>
      <c r="D11" s="139"/>
      <c r="E11" s="139"/>
      <c r="F11" s="139"/>
      <c r="G11" s="139"/>
      <c r="H11" s="139"/>
      <c r="I11" s="139"/>
      <c r="J11" s="139"/>
      <c r="K11" s="139"/>
      <c r="L11" s="139"/>
      <c r="M11" s="139"/>
      <c r="N11" s="139"/>
      <c r="O11" s="139"/>
      <c r="P11" s="139"/>
      <c r="Q11" s="139"/>
      <c r="R11" s="139"/>
      <c r="S11" s="139"/>
    </row>
  </sheetData>
  <mergeCells count="8">
    <mergeCell ref="B9:R9"/>
    <mergeCell ref="A11:S11"/>
    <mergeCell ref="B2:S2"/>
    <mergeCell ref="B3:S3"/>
    <mergeCell ref="B4:S4"/>
    <mergeCell ref="B5:S5"/>
    <mergeCell ref="B6:S6"/>
    <mergeCell ref="B7:S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7C38-6E41-4DD3-83C9-2C670BD069E2}">
  <sheetPr>
    <pageSetUpPr fitToPage="1"/>
  </sheetPr>
  <dimension ref="A1:R37"/>
  <sheetViews>
    <sheetView tabSelected="1" topLeftCell="A19" workbookViewId="0">
      <selection activeCell="C33" sqref="C33"/>
    </sheetView>
  </sheetViews>
  <sheetFormatPr defaultRowHeight="15" x14ac:dyDescent="0.25"/>
  <cols>
    <col min="1" max="1" width="14.85546875" customWidth="1"/>
    <col min="2" max="2" width="36" customWidth="1"/>
    <col min="3" max="3" width="9.7109375" customWidth="1"/>
    <col min="4" max="4" width="4.7109375" customWidth="1"/>
    <col min="5" max="5" width="7.7109375" style="112" customWidth="1"/>
    <col min="6" max="6" width="4.7109375" customWidth="1"/>
    <col min="7" max="8" width="9.7109375" customWidth="1"/>
    <col min="9" max="9" width="4.7109375" customWidth="1"/>
    <col min="10" max="10" width="7.7109375" style="112" customWidth="1"/>
    <col min="11" max="11" width="4.7109375" customWidth="1"/>
    <col min="12" max="13" width="9.7109375" customWidth="1"/>
    <col min="14" max="14" width="4.7109375" customWidth="1"/>
    <col min="15" max="15" width="7.7109375" style="112" customWidth="1"/>
    <col min="16" max="16" width="4.7109375" customWidth="1"/>
    <col min="17" max="17" width="9.7109375" customWidth="1"/>
    <col min="18" max="18" width="30.5703125" customWidth="1"/>
  </cols>
  <sheetData>
    <row r="1" spans="1:18" ht="37.15" customHeight="1" thickTop="1" thickBot="1" x14ac:dyDescent="0.3">
      <c r="A1" s="68" t="s">
        <v>17</v>
      </c>
      <c r="B1" s="69"/>
      <c r="C1" s="69"/>
      <c r="D1" s="69"/>
      <c r="E1" s="105"/>
      <c r="F1" s="69"/>
      <c r="G1" s="69"/>
      <c r="H1" s="69"/>
      <c r="I1" s="69"/>
      <c r="J1" s="105"/>
      <c r="K1" s="69"/>
      <c r="L1" s="69"/>
      <c r="M1" s="69"/>
      <c r="N1" s="69"/>
      <c r="O1" s="105"/>
      <c r="P1" s="69"/>
      <c r="Q1" s="69"/>
      <c r="R1" s="70"/>
    </row>
    <row r="2" spans="1:18" s="39" customFormat="1" ht="17.25" thickTop="1" thickBot="1" x14ac:dyDescent="0.3">
      <c r="A2" s="41" t="s">
        <v>1</v>
      </c>
      <c r="B2" s="42"/>
      <c r="C2" s="43"/>
      <c r="D2" s="43"/>
      <c r="E2" s="106"/>
      <c r="F2" s="43"/>
      <c r="G2" s="43"/>
      <c r="H2" s="43"/>
      <c r="I2" s="43"/>
      <c r="J2" s="106"/>
      <c r="K2" s="43"/>
      <c r="L2" s="43"/>
      <c r="M2" s="43"/>
      <c r="N2" s="43"/>
      <c r="O2" s="106"/>
      <c r="P2" s="43"/>
      <c r="Q2" s="43"/>
      <c r="R2" s="71"/>
    </row>
    <row r="3" spans="1:18" s="1" customFormat="1" ht="16.5" thickTop="1" x14ac:dyDescent="0.25">
      <c r="A3" s="46" t="s">
        <v>0</v>
      </c>
      <c r="B3" s="47"/>
      <c r="C3" s="132" t="s">
        <v>48</v>
      </c>
      <c r="D3" s="133"/>
      <c r="E3" s="134"/>
      <c r="F3" s="133"/>
      <c r="G3" s="133"/>
      <c r="H3" s="133"/>
      <c r="I3" s="40"/>
      <c r="J3" s="107"/>
      <c r="K3" s="40"/>
      <c r="L3" s="40"/>
      <c r="M3" s="40"/>
      <c r="N3" s="40"/>
      <c r="O3" s="107"/>
      <c r="P3" s="40"/>
      <c r="Q3" s="40"/>
      <c r="R3" s="72"/>
    </row>
    <row r="4" spans="1:18" s="1" customFormat="1" ht="15.75" x14ac:dyDescent="0.25">
      <c r="A4" s="48" t="s">
        <v>2</v>
      </c>
      <c r="B4" s="49"/>
      <c r="C4" s="117" t="s">
        <v>49</v>
      </c>
      <c r="D4" s="135"/>
      <c r="E4" s="135"/>
      <c r="F4" s="135"/>
      <c r="G4" s="135"/>
      <c r="H4" s="135"/>
      <c r="I4" s="40"/>
      <c r="J4" s="107"/>
      <c r="K4" s="40"/>
      <c r="L4" s="40"/>
      <c r="M4" s="40"/>
      <c r="N4" s="40"/>
      <c r="O4" s="107"/>
      <c r="P4" s="40"/>
      <c r="Q4" s="40"/>
      <c r="R4" s="72"/>
    </row>
    <row r="5" spans="1:18" s="1" customFormat="1" ht="16.5" thickBot="1" x14ac:dyDescent="0.3">
      <c r="A5" s="2" t="s">
        <v>27</v>
      </c>
      <c r="B5" s="73"/>
      <c r="C5" s="50" t="s">
        <v>5</v>
      </c>
      <c r="D5" s="50"/>
      <c r="E5" s="108"/>
      <c r="F5" s="50"/>
      <c r="G5" s="50"/>
      <c r="H5" s="50"/>
      <c r="I5" s="50"/>
      <c r="J5" s="108"/>
      <c r="K5" s="50"/>
      <c r="L5" s="50"/>
      <c r="M5" s="50"/>
      <c r="N5" s="50"/>
      <c r="O5" s="108"/>
      <c r="P5" s="50"/>
      <c r="Q5" s="50"/>
      <c r="R5" s="74"/>
    </row>
    <row r="6" spans="1:18" s="3" customFormat="1" ht="28.9" customHeight="1" thickTop="1" thickBot="1" x14ac:dyDescent="0.3">
      <c r="A6" s="56" t="s">
        <v>32</v>
      </c>
      <c r="B6" s="54"/>
      <c r="C6" s="55"/>
      <c r="D6" s="54"/>
      <c r="E6" s="109">
        <v>2023</v>
      </c>
      <c r="F6" s="54"/>
      <c r="G6" s="54"/>
      <c r="H6" s="55"/>
      <c r="I6" s="54"/>
      <c r="J6" s="109">
        <v>2022</v>
      </c>
      <c r="K6" s="54"/>
      <c r="L6" s="54"/>
      <c r="M6" s="55"/>
      <c r="N6" s="54"/>
      <c r="O6" s="109">
        <v>2021</v>
      </c>
      <c r="P6" s="54"/>
      <c r="Q6" s="54"/>
      <c r="R6" s="97" t="s">
        <v>29</v>
      </c>
    </row>
    <row r="7" spans="1:18" s="28" customFormat="1" ht="30" customHeight="1" thickTop="1" x14ac:dyDescent="0.25">
      <c r="A7" s="118" t="s">
        <v>50</v>
      </c>
      <c r="B7" s="51"/>
      <c r="C7" s="14" t="s">
        <v>33</v>
      </c>
      <c r="D7" s="26">
        <v>11</v>
      </c>
      <c r="E7" s="110"/>
      <c r="F7" s="27">
        <v>12</v>
      </c>
      <c r="G7" s="15" t="s">
        <v>7</v>
      </c>
      <c r="H7" s="14" t="s">
        <v>33</v>
      </c>
      <c r="I7" s="26">
        <v>25</v>
      </c>
      <c r="J7" s="110"/>
      <c r="K7" s="27">
        <v>25</v>
      </c>
      <c r="L7" s="15" t="s">
        <v>7</v>
      </c>
      <c r="M7" s="14" t="s">
        <v>33</v>
      </c>
      <c r="N7" s="26">
        <v>21</v>
      </c>
      <c r="O7" s="110"/>
      <c r="P7" s="27">
        <v>26</v>
      </c>
      <c r="Q7" s="15" t="s">
        <v>7</v>
      </c>
      <c r="R7" s="75"/>
    </row>
    <row r="8" spans="1:18" s="1" customFormat="1" ht="16.5" thickBot="1" x14ac:dyDescent="0.3">
      <c r="A8" s="52"/>
      <c r="B8" s="53"/>
      <c r="C8" s="5"/>
      <c r="D8" s="6"/>
      <c r="E8" s="7">
        <f>($D7/$F7)*100</f>
        <v>91.666666666666657</v>
      </c>
      <c r="F8" s="4" t="s">
        <v>6</v>
      </c>
      <c r="G8" s="8"/>
      <c r="H8" s="9"/>
      <c r="I8" s="6"/>
      <c r="J8" s="7">
        <f>($I7/$K7)*100</f>
        <v>100</v>
      </c>
      <c r="K8" s="4" t="s">
        <v>6</v>
      </c>
      <c r="L8" s="8"/>
      <c r="M8" s="9"/>
      <c r="N8" s="6"/>
      <c r="O8" s="7">
        <f>($N7/$P7)*100</f>
        <v>80.769230769230774</v>
      </c>
      <c r="P8" s="4" t="s">
        <v>6</v>
      </c>
      <c r="Q8" s="11"/>
      <c r="R8" s="79">
        <f>(($E8+$J8+$O8)/3)</f>
        <v>90.81196581196582</v>
      </c>
    </row>
    <row r="9" spans="1:18" s="28" customFormat="1" ht="30" customHeight="1" x14ac:dyDescent="0.25">
      <c r="A9" s="129" t="s">
        <v>51</v>
      </c>
      <c r="B9" s="77"/>
      <c r="C9" s="23" t="s">
        <v>33</v>
      </c>
      <c r="D9" s="29">
        <v>11</v>
      </c>
      <c r="E9" s="45"/>
      <c r="F9" s="30">
        <v>12</v>
      </c>
      <c r="G9" s="18" t="s">
        <v>7</v>
      </c>
      <c r="H9" s="23" t="s">
        <v>33</v>
      </c>
      <c r="I9" s="29">
        <v>25</v>
      </c>
      <c r="J9" s="45"/>
      <c r="K9" s="30">
        <v>25</v>
      </c>
      <c r="L9" s="18" t="s">
        <v>7</v>
      </c>
      <c r="M9" s="23" t="s">
        <v>33</v>
      </c>
      <c r="N9" s="29">
        <v>21</v>
      </c>
      <c r="O9" s="45"/>
      <c r="P9" s="30">
        <v>26</v>
      </c>
      <c r="Q9" s="18" t="s">
        <v>7</v>
      </c>
      <c r="R9" s="78"/>
    </row>
    <row r="10" spans="1:18" s="1" customFormat="1" ht="16.899999999999999" customHeight="1" thickBot="1" x14ac:dyDescent="0.3">
      <c r="A10" s="52"/>
      <c r="B10" s="53"/>
      <c r="C10" s="5"/>
      <c r="D10" s="6"/>
      <c r="E10" s="7">
        <f>($D9/$F9)*100</f>
        <v>91.666666666666657</v>
      </c>
      <c r="F10" s="4" t="s">
        <v>6</v>
      </c>
      <c r="G10" s="8"/>
      <c r="H10" s="9"/>
      <c r="I10" s="10"/>
      <c r="J10" s="7">
        <f>($I9/$K9)*100</f>
        <v>100</v>
      </c>
      <c r="K10" s="4" t="s">
        <v>6</v>
      </c>
      <c r="L10" s="8"/>
      <c r="M10" s="9"/>
      <c r="N10" s="6"/>
      <c r="O10" s="7">
        <f>($N9/$P9)*100</f>
        <v>80.769230769230774</v>
      </c>
      <c r="P10" s="4" t="s">
        <v>6</v>
      </c>
      <c r="Q10" s="11"/>
      <c r="R10" s="76">
        <f>(($E10+$J10+$O10)/3)</f>
        <v>90.81196581196582</v>
      </c>
    </row>
    <row r="11" spans="1:18" s="1" customFormat="1" ht="16.5" thickBot="1" x14ac:dyDescent="0.3">
      <c r="A11" s="12" t="s">
        <v>3</v>
      </c>
      <c r="B11" s="73"/>
      <c r="C11" s="50" t="s">
        <v>4</v>
      </c>
      <c r="D11" s="50"/>
      <c r="E11" s="108"/>
      <c r="F11" s="50"/>
      <c r="G11" s="50"/>
      <c r="H11" s="50"/>
      <c r="I11" s="50"/>
      <c r="J11" s="108"/>
      <c r="K11" s="50"/>
      <c r="L11" s="50"/>
      <c r="M11" s="50"/>
      <c r="N11" s="50"/>
      <c r="O11" s="108"/>
      <c r="P11" s="50"/>
      <c r="Q11" s="50"/>
      <c r="R11" s="74"/>
    </row>
    <row r="12" spans="1:18" s="3" customFormat="1" ht="31.15" customHeight="1" thickTop="1" thickBot="1" x14ac:dyDescent="0.3">
      <c r="A12" s="130" t="s">
        <v>32</v>
      </c>
      <c r="B12" s="44"/>
      <c r="C12" s="55"/>
      <c r="D12" s="54"/>
      <c r="E12" s="109">
        <v>2023</v>
      </c>
      <c r="F12" s="54"/>
      <c r="G12" s="54"/>
      <c r="H12" s="55"/>
      <c r="I12" s="54"/>
      <c r="J12" s="109">
        <v>2022</v>
      </c>
      <c r="K12" s="54"/>
      <c r="L12" s="54"/>
      <c r="M12" s="55"/>
      <c r="N12" s="54"/>
      <c r="O12" s="109">
        <v>2021</v>
      </c>
      <c r="P12" s="54"/>
      <c r="Q12" s="54"/>
      <c r="R12" s="97" t="s">
        <v>30</v>
      </c>
    </row>
    <row r="13" spans="1:18" s="28" customFormat="1" ht="30" customHeight="1" x14ac:dyDescent="0.25">
      <c r="A13" s="131" t="s">
        <v>50</v>
      </c>
      <c r="B13" s="77"/>
      <c r="C13" s="23" t="s">
        <v>8</v>
      </c>
      <c r="D13" s="29">
        <v>10</v>
      </c>
      <c r="E13" s="45"/>
      <c r="F13" s="32">
        <v>11</v>
      </c>
      <c r="G13" s="18" t="s">
        <v>9</v>
      </c>
      <c r="H13" s="23" t="s">
        <v>8</v>
      </c>
      <c r="I13" s="29">
        <v>20</v>
      </c>
      <c r="J13" s="45"/>
      <c r="K13" s="30">
        <v>25</v>
      </c>
      <c r="L13" s="37" t="s">
        <v>9</v>
      </c>
      <c r="M13" s="23" t="s">
        <v>8</v>
      </c>
      <c r="N13" s="29">
        <v>16</v>
      </c>
      <c r="O13" s="45"/>
      <c r="P13" s="30">
        <v>21</v>
      </c>
      <c r="Q13" s="38" t="s">
        <v>9</v>
      </c>
      <c r="R13" s="78"/>
    </row>
    <row r="14" spans="1:18" s="1" customFormat="1" ht="16.5" thickBot="1" x14ac:dyDescent="0.3">
      <c r="A14" s="52"/>
      <c r="B14" s="53"/>
      <c r="C14" s="5"/>
      <c r="D14" s="6"/>
      <c r="E14" s="7">
        <f>($D13/$F13)*100</f>
        <v>90.909090909090907</v>
      </c>
      <c r="F14" s="4" t="s">
        <v>6</v>
      </c>
      <c r="G14" s="8"/>
      <c r="H14" s="9"/>
      <c r="I14" s="6"/>
      <c r="J14" s="7">
        <f>($I13/$K13)*100</f>
        <v>80</v>
      </c>
      <c r="K14" s="4" t="s">
        <v>6</v>
      </c>
      <c r="L14" s="8"/>
      <c r="M14" s="9"/>
      <c r="N14" s="6"/>
      <c r="O14" s="7">
        <f>($N13/$P13)*100</f>
        <v>76.19047619047619</v>
      </c>
      <c r="P14" s="4" t="s">
        <v>6</v>
      </c>
      <c r="Q14" s="11"/>
      <c r="R14" s="79">
        <f>(($E14+$J14+$O14)/3)</f>
        <v>82.366522366522361</v>
      </c>
    </row>
    <row r="15" spans="1:18" s="28" customFormat="1" ht="30" customHeight="1" x14ac:dyDescent="0.25">
      <c r="A15" s="129" t="s">
        <v>51</v>
      </c>
      <c r="B15" s="77"/>
      <c r="C15" s="23" t="s">
        <v>8</v>
      </c>
      <c r="D15" s="29">
        <v>10</v>
      </c>
      <c r="E15" s="45"/>
      <c r="F15" s="32">
        <v>11</v>
      </c>
      <c r="G15" s="18" t="s">
        <v>9</v>
      </c>
      <c r="H15" s="23" t="s">
        <v>8</v>
      </c>
      <c r="I15" s="29">
        <v>20</v>
      </c>
      <c r="J15" s="45"/>
      <c r="K15" s="30">
        <v>25</v>
      </c>
      <c r="L15" s="37" t="s">
        <v>9</v>
      </c>
      <c r="M15" s="23" t="s">
        <v>8</v>
      </c>
      <c r="N15" s="29">
        <v>16</v>
      </c>
      <c r="O15" s="45"/>
      <c r="P15" s="30">
        <v>21</v>
      </c>
      <c r="Q15" s="38" t="s">
        <v>9</v>
      </c>
      <c r="R15" s="78"/>
    </row>
    <row r="16" spans="1:18" s="1" customFormat="1" ht="16.5" thickBot="1" x14ac:dyDescent="0.3">
      <c r="A16" s="52"/>
      <c r="B16" s="53"/>
      <c r="C16" s="5"/>
      <c r="D16" s="6"/>
      <c r="E16" s="7">
        <f>($D15/$F15)*100</f>
        <v>90.909090909090907</v>
      </c>
      <c r="F16" s="4" t="s">
        <v>6</v>
      </c>
      <c r="G16" s="8"/>
      <c r="H16" s="9"/>
      <c r="I16" s="6"/>
      <c r="J16" s="7">
        <f>($I15/$K15)*100</f>
        <v>80</v>
      </c>
      <c r="K16" s="4" t="s">
        <v>6</v>
      </c>
      <c r="L16" s="8"/>
      <c r="M16" s="9"/>
      <c r="N16" s="6"/>
      <c r="O16" s="7">
        <f>($N15/$P15)*100</f>
        <v>76.19047619047619</v>
      </c>
      <c r="P16" s="4" t="s">
        <v>6</v>
      </c>
      <c r="Q16" s="11"/>
      <c r="R16" s="79">
        <f>(($E16+$J16+$O16)/3)</f>
        <v>82.366522366522361</v>
      </c>
    </row>
    <row r="17" spans="1:18" s="1" customFormat="1" ht="16.5" thickBot="1" x14ac:dyDescent="0.3">
      <c r="A17" s="12" t="s">
        <v>10</v>
      </c>
      <c r="B17" s="73"/>
      <c r="C17" s="50" t="s">
        <v>11</v>
      </c>
      <c r="D17" s="50"/>
      <c r="E17" s="108"/>
      <c r="F17" s="50"/>
      <c r="G17" s="50"/>
      <c r="H17" s="80"/>
      <c r="I17" s="80"/>
      <c r="J17" s="113"/>
      <c r="K17" s="80"/>
      <c r="L17" s="80"/>
      <c r="M17" s="80"/>
      <c r="N17" s="80"/>
      <c r="O17" s="113"/>
      <c r="P17" s="80"/>
      <c r="Q17" s="80"/>
      <c r="R17" s="74"/>
    </row>
    <row r="18" spans="1:18" s="3" customFormat="1" ht="40.15" customHeight="1" thickTop="1" thickBot="1" x14ac:dyDescent="0.3">
      <c r="A18" s="19" t="s">
        <v>26</v>
      </c>
      <c r="B18" s="99" t="s">
        <v>24</v>
      </c>
      <c r="C18" s="55"/>
      <c r="D18" s="54"/>
      <c r="E18" s="109">
        <v>2023</v>
      </c>
      <c r="F18" s="54"/>
      <c r="G18" s="54"/>
      <c r="H18" s="55"/>
      <c r="I18" s="54"/>
      <c r="J18" s="109">
        <v>2022</v>
      </c>
      <c r="K18" s="54"/>
      <c r="L18" s="54"/>
      <c r="M18" s="61"/>
      <c r="N18" s="62"/>
      <c r="O18" s="114"/>
      <c r="P18" s="62"/>
      <c r="Q18" s="62"/>
      <c r="R18" s="81"/>
    </row>
    <row r="19" spans="1:18" s="28" customFormat="1" ht="30.75" thickTop="1" x14ac:dyDescent="0.25">
      <c r="A19" s="58">
        <v>1</v>
      </c>
      <c r="B19" s="100" t="s">
        <v>18</v>
      </c>
      <c r="C19" s="82" t="s">
        <v>12</v>
      </c>
      <c r="D19" s="31">
        <v>10</v>
      </c>
      <c r="E19" s="45"/>
      <c r="F19" s="32">
        <v>11</v>
      </c>
      <c r="G19" s="18" t="s">
        <v>9</v>
      </c>
      <c r="H19" s="82" t="s">
        <v>12</v>
      </c>
      <c r="I19" s="31">
        <v>18</v>
      </c>
      <c r="J19" s="45"/>
      <c r="K19" s="32">
        <v>25</v>
      </c>
      <c r="L19" s="18" t="s">
        <v>9</v>
      </c>
      <c r="M19" s="63"/>
      <c r="N19" s="83"/>
      <c r="O19" s="115"/>
      <c r="P19" s="83"/>
      <c r="Q19" s="83"/>
      <c r="R19" s="84"/>
    </row>
    <row r="20" spans="1:18" s="1" customFormat="1" ht="16.5" thickBot="1" x14ac:dyDescent="0.3">
      <c r="A20" s="59"/>
      <c r="B20" s="101"/>
      <c r="C20" s="17"/>
      <c r="D20" s="6"/>
      <c r="E20" s="7">
        <f>($D19/$F19)*100</f>
        <v>90.909090909090907</v>
      </c>
      <c r="F20" s="4" t="s">
        <v>6</v>
      </c>
      <c r="G20" s="16"/>
      <c r="H20" s="17"/>
      <c r="I20" s="6"/>
      <c r="J20" s="7">
        <f>($I19/$K19)*100</f>
        <v>72</v>
      </c>
      <c r="K20" s="4" t="s">
        <v>6</v>
      </c>
      <c r="L20" s="16"/>
      <c r="M20" s="63"/>
      <c r="N20" s="83"/>
      <c r="O20" s="115"/>
      <c r="P20" s="83"/>
      <c r="Q20" s="83"/>
      <c r="R20" s="84"/>
    </row>
    <row r="21" spans="1:18" s="28" customFormat="1" ht="30" x14ac:dyDescent="0.25">
      <c r="A21" s="58">
        <v>1</v>
      </c>
      <c r="B21" s="100" t="s">
        <v>19</v>
      </c>
      <c r="C21" s="82" t="s">
        <v>12</v>
      </c>
      <c r="D21" s="31">
        <v>11</v>
      </c>
      <c r="E21" s="45"/>
      <c r="F21" s="32">
        <v>11</v>
      </c>
      <c r="G21" s="18" t="s">
        <v>9</v>
      </c>
      <c r="H21" s="82" t="s">
        <v>12</v>
      </c>
      <c r="I21" s="31">
        <v>19</v>
      </c>
      <c r="J21" s="45"/>
      <c r="K21" s="32">
        <v>25</v>
      </c>
      <c r="L21" s="18" t="s">
        <v>9</v>
      </c>
      <c r="M21" s="63"/>
      <c r="N21" s="83"/>
      <c r="O21" s="115"/>
      <c r="P21" s="83"/>
      <c r="Q21" s="83"/>
      <c r="R21" s="84"/>
    </row>
    <row r="22" spans="1:18" s="1" customFormat="1" ht="16.5" thickBot="1" x14ac:dyDescent="0.3">
      <c r="A22" s="59"/>
      <c r="B22" s="60"/>
      <c r="C22" s="13"/>
      <c r="D22" s="6"/>
      <c r="E22" s="7">
        <f>($D21/$F21)*100</f>
        <v>100</v>
      </c>
      <c r="F22" s="4" t="s">
        <v>6</v>
      </c>
      <c r="G22" s="8"/>
      <c r="H22" s="13"/>
      <c r="I22" s="6"/>
      <c r="J22" s="7">
        <f>($I21/$K21)*100</f>
        <v>76</v>
      </c>
      <c r="K22" s="4" t="s">
        <v>6</v>
      </c>
      <c r="L22" s="8"/>
      <c r="M22" s="63"/>
      <c r="N22" s="83"/>
      <c r="O22" s="115"/>
      <c r="P22" s="83"/>
      <c r="Q22" s="83"/>
      <c r="R22" s="84"/>
    </row>
    <row r="23" spans="1:18" s="28" customFormat="1" ht="30" x14ac:dyDescent="0.25">
      <c r="A23" s="58">
        <v>2</v>
      </c>
      <c r="B23" s="100" t="s">
        <v>18</v>
      </c>
      <c r="C23" s="82" t="s">
        <v>12</v>
      </c>
      <c r="D23" s="31">
        <v>4</v>
      </c>
      <c r="E23" s="45"/>
      <c r="F23" s="32">
        <v>11</v>
      </c>
      <c r="G23" s="18" t="s">
        <v>9</v>
      </c>
      <c r="H23" s="82" t="s">
        <v>12</v>
      </c>
      <c r="I23" s="31">
        <v>18</v>
      </c>
      <c r="J23" s="45"/>
      <c r="K23" s="32">
        <v>25</v>
      </c>
      <c r="L23" s="18" t="s">
        <v>9</v>
      </c>
      <c r="M23" s="63"/>
      <c r="N23" s="83"/>
      <c r="O23" s="115"/>
      <c r="P23" s="83"/>
      <c r="Q23" s="83"/>
      <c r="R23" s="84"/>
    </row>
    <row r="24" spans="1:18" s="1" customFormat="1" ht="16.5" thickBot="1" x14ac:dyDescent="0.3">
      <c r="A24" s="59"/>
      <c r="B24" s="101"/>
      <c r="C24" s="17"/>
      <c r="D24" s="6"/>
      <c r="E24" s="7">
        <f>($D23/$F23)*100</f>
        <v>36.363636363636367</v>
      </c>
      <c r="F24" s="4" t="s">
        <v>6</v>
      </c>
      <c r="G24" s="16"/>
      <c r="H24" s="17"/>
      <c r="I24" s="6"/>
      <c r="J24" s="7">
        <f>($I23/$K23)*100</f>
        <v>72</v>
      </c>
      <c r="K24" s="4" t="s">
        <v>6</v>
      </c>
      <c r="L24" s="16"/>
      <c r="M24" s="63"/>
      <c r="N24" s="83"/>
      <c r="O24" s="115"/>
      <c r="P24" s="83"/>
      <c r="Q24" s="83"/>
      <c r="R24" s="84"/>
    </row>
    <row r="25" spans="1:18" s="28" customFormat="1" ht="30" x14ac:dyDescent="0.25">
      <c r="A25" s="58">
        <v>2</v>
      </c>
      <c r="B25" s="100" t="s">
        <v>19</v>
      </c>
      <c r="C25" s="82" t="s">
        <v>12</v>
      </c>
      <c r="D25" s="31">
        <v>9</v>
      </c>
      <c r="E25" s="45"/>
      <c r="F25" s="32">
        <v>11</v>
      </c>
      <c r="G25" s="18" t="s">
        <v>9</v>
      </c>
      <c r="H25" s="82" t="s">
        <v>12</v>
      </c>
      <c r="I25" s="31">
        <v>19</v>
      </c>
      <c r="J25" s="45"/>
      <c r="K25" s="32">
        <v>25</v>
      </c>
      <c r="L25" s="18" t="s">
        <v>9</v>
      </c>
      <c r="M25" s="63"/>
      <c r="N25" s="83"/>
      <c r="O25" s="115"/>
      <c r="P25" s="83"/>
      <c r="Q25" s="83"/>
      <c r="R25" s="84"/>
    </row>
    <row r="26" spans="1:18" s="1" customFormat="1" ht="16.5" thickBot="1" x14ac:dyDescent="0.3">
      <c r="A26" s="59"/>
      <c r="B26" s="60"/>
      <c r="C26" s="13"/>
      <c r="D26" s="6"/>
      <c r="E26" s="7">
        <f>($D25/$F25)*100</f>
        <v>81.818181818181827</v>
      </c>
      <c r="F26" s="4" t="s">
        <v>6</v>
      </c>
      <c r="G26" s="8"/>
      <c r="H26" s="13"/>
      <c r="I26" s="6"/>
      <c r="J26" s="7">
        <f>($I25/$K25)*100</f>
        <v>76</v>
      </c>
      <c r="K26" s="4" t="s">
        <v>6</v>
      </c>
      <c r="L26" s="8"/>
      <c r="M26" s="64"/>
      <c r="N26" s="65"/>
      <c r="O26" s="116"/>
      <c r="P26" s="65"/>
      <c r="Q26" s="65"/>
      <c r="R26" s="85"/>
    </row>
    <row r="27" spans="1:18" s="1" customFormat="1" ht="16.5" thickBot="1" x14ac:dyDescent="0.3">
      <c r="A27" s="2" t="s">
        <v>28</v>
      </c>
      <c r="B27" s="73"/>
      <c r="C27" s="50" t="s">
        <v>13</v>
      </c>
      <c r="D27" s="50"/>
      <c r="E27" s="108"/>
      <c r="F27" s="50"/>
      <c r="G27" s="50"/>
      <c r="H27" s="50"/>
      <c r="I27" s="50"/>
      <c r="J27" s="108"/>
      <c r="K27" s="50"/>
      <c r="L27" s="50"/>
      <c r="M27" s="50"/>
      <c r="N27" s="50"/>
      <c r="O27" s="108"/>
      <c r="P27" s="50"/>
      <c r="Q27" s="50"/>
      <c r="R27" s="74"/>
    </row>
    <row r="28" spans="1:18" s="3" customFormat="1" ht="30" customHeight="1" thickTop="1" thickBot="1" x14ac:dyDescent="0.3">
      <c r="A28" s="20" t="s">
        <v>16</v>
      </c>
      <c r="B28" s="99" t="s">
        <v>25</v>
      </c>
      <c r="C28" s="55"/>
      <c r="D28" s="54"/>
      <c r="E28" s="109">
        <v>2023</v>
      </c>
      <c r="F28" s="54"/>
      <c r="G28" s="54"/>
      <c r="H28" s="55"/>
      <c r="I28" s="54"/>
      <c r="J28" s="109">
        <v>2022</v>
      </c>
      <c r="K28" s="54"/>
      <c r="L28" s="54"/>
      <c r="M28" s="55"/>
      <c r="N28" s="54"/>
      <c r="O28" s="109">
        <v>2021</v>
      </c>
      <c r="P28" s="54"/>
      <c r="Q28" s="54"/>
      <c r="R28" s="98" t="s">
        <v>31</v>
      </c>
    </row>
    <row r="29" spans="1:18" s="28" customFormat="1" ht="25.15" customHeight="1" thickTop="1" x14ac:dyDescent="0.25">
      <c r="A29" s="66" t="s">
        <v>20</v>
      </c>
      <c r="B29" s="102" t="s">
        <v>22</v>
      </c>
      <c r="C29" s="21" t="s">
        <v>14</v>
      </c>
      <c r="D29" s="33">
        <v>9</v>
      </c>
      <c r="E29" s="111"/>
      <c r="F29" s="34">
        <v>10</v>
      </c>
      <c r="G29" s="22" t="s">
        <v>15</v>
      </c>
      <c r="H29" s="21" t="s">
        <v>14</v>
      </c>
      <c r="I29" s="35">
        <v>16</v>
      </c>
      <c r="J29" s="111"/>
      <c r="K29" s="36">
        <v>18</v>
      </c>
      <c r="L29" s="22" t="s">
        <v>15</v>
      </c>
      <c r="M29" s="21" t="s">
        <v>14</v>
      </c>
      <c r="N29" s="35">
        <v>16</v>
      </c>
      <c r="O29" s="111"/>
      <c r="P29" s="36">
        <v>19</v>
      </c>
      <c r="Q29" s="22" t="s">
        <v>15</v>
      </c>
      <c r="R29" s="86"/>
    </row>
    <row r="30" spans="1:18" s="1" customFormat="1" ht="16.5" thickBot="1" x14ac:dyDescent="0.3">
      <c r="A30" s="57"/>
      <c r="B30" s="103"/>
      <c r="C30" s="25"/>
      <c r="D30" s="6"/>
      <c r="E30" s="7">
        <f>($D29/$F29)*100</f>
        <v>90</v>
      </c>
      <c r="F30" s="4" t="s">
        <v>6</v>
      </c>
      <c r="G30" s="16"/>
      <c r="H30" s="25"/>
      <c r="I30" s="6"/>
      <c r="J30" s="7">
        <f>($I29/$K29)*100</f>
        <v>88.888888888888886</v>
      </c>
      <c r="K30" s="4" t="s">
        <v>6</v>
      </c>
      <c r="L30" s="16"/>
      <c r="M30" s="25"/>
      <c r="N30" s="6"/>
      <c r="O30" s="7">
        <f>($N29/$P29)*100</f>
        <v>84.210526315789465</v>
      </c>
      <c r="P30" s="4" t="s">
        <v>6</v>
      </c>
      <c r="Q30" s="16"/>
      <c r="R30" s="76">
        <f>(($E30+$J30+$O30)/3)</f>
        <v>87.699805068226112</v>
      </c>
    </row>
    <row r="31" spans="1:18" s="28" customFormat="1" ht="25.15" customHeight="1" x14ac:dyDescent="0.25">
      <c r="A31" s="67" t="s">
        <v>21</v>
      </c>
      <c r="B31" s="104" t="s">
        <v>23</v>
      </c>
      <c r="C31" s="23" t="s">
        <v>14</v>
      </c>
      <c r="D31" s="29">
        <v>11</v>
      </c>
      <c r="E31" s="45"/>
      <c r="F31" s="30">
        <v>11</v>
      </c>
      <c r="G31" s="24" t="s">
        <v>15</v>
      </c>
      <c r="H31" s="23" t="s">
        <v>14</v>
      </c>
      <c r="I31" s="31">
        <v>18</v>
      </c>
      <c r="J31" s="45"/>
      <c r="K31" s="32">
        <v>19</v>
      </c>
      <c r="L31" s="24" t="s">
        <v>15</v>
      </c>
      <c r="M31" s="23" t="s">
        <v>14</v>
      </c>
      <c r="N31" s="31">
        <v>14</v>
      </c>
      <c r="O31" s="45"/>
      <c r="P31" s="32">
        <v>15</v>
      </c>
      <c r="Q31" s="24" t="s">
        <v>15</v>
      </c>
      <c r="R31" s="78"/>
    </row>
    <row r="32" spans="1:18" s="1" customFormat="1" ht="16.5" thickBot="1" x14ac:dyDescent="0.3">
      <c r="A32" s="87"/>
      <c r="B32" s="88"/>
      <c r="C32" s="89"/>
      <c r="D32" s="90"/>
      <c r="E32" s="91">
        <f>($D31/$F31)*100</f>
        <v>100</v>
      </c>
      <c r="F32" s="92" t="s">
        <v>6</v>
      </c>
      <c r="G32" s="93"/>
      <c r="H32" s="94"/>
      <c r="I32" s="90"/>
      <c r="J32" s="91">
        <f>($I31/$K31)*100</f>
        <v>94.73684210526315</v>
      </c>
      <c r="K32" s="92" t="s">
        <v>6</v>
      </c>
      <c r="L32" s="93"/>
      <c r="M32" s="94"/>
      <c r="N32" s="90"/>
      <c r="O32" s="91">
        <f>($N31/$P31)*100</f>
        <v>93.333333333333329</v>
      </c>
      <c r="P32" s="92" t="s">
        <v>6</v>
      </c>
      <c r="Q32" s="95"/>
      <c r="R32" s="96">
        <f>(($E32+$J32+$O32)/3)</f>
        <v>96.023391812865498</v>
      </c>
    </row>
    <row r="33" spans="1:18" s="28" customFormat="1" ht="25.15" customHeight="1" thickTop="1" x14ac:dyDescent="0.25">
      <c r="A33" s="66" t="s">
        <v>52</v>
      </c>
      <c r="B33" s="102" t="s">
        <v>22</v>
      </c>
      <c r="C33" s="21" t="s">
        <v>14</v>
      </c>
      <c r="D33" s="33">
        <v>3</v>
      </c>
      <c r="E33" s="111"/>
      <c r="F33" s="34">
        <v>4</v>
      </c>
      <c r="G33" s="22" t="s">
        <v>15</v>
      </c>
      <c r="H33" s="21" t="s">
        <v>14</v>
      </c>
      <c r="I33" s="35">
        <v>16</v>
      </c>
      <c r="J33" s="111"/>
      <c r="K33" s="36">
        <v>18</v>
      </c>
      <c r="L33" s="22" t="s">
        <v>15</v>
      </c>
      <c r="M33" s="21" t="s">
        <v>14</v>
      </c>
      <c r="N33" s="35">
        <v>16</v>
      </c>
      <c r="O33" s="111"/>
      <c r="P33" s="36">
        <v>19</v>
      </c>
      <c r="Q33" s="22" t="s">
        <v>15</v>
      </c>
      <c r="R33" s="86"/>
    </row>
    <row r="34" spans="1:18" s="1" customFormat="1" ht="16.5" thickBot="1" x14ac:dyDescent="0.3">
      <c r="A34" s="57"/>
      <c r="B34" s="103"/>
      <c r="C34" s="25"/>
      <c r="D34" s="6"/>
      <c r="E34" s="7">
        <f>($D33/$F33)*100</f>
        <v>75</v>
      </c>
      <c r="F34" s="4" t="s">
        <v>6</v>
      </c>
      <c r="G34" s="16"/>
      <c r="H34" s="25"/>
      <c r="I34" s="6"/>
      <c r="J34" s="7">
        <f>($I33/$K33)*100</f>
        <v>88.888888888888886</v>
      </c>
      <c r="K34" s="4" t="s">
        <v>6</v>
      </c>
      <c r="L34" s="16"/>
      <c r="M34" s="25"/>
      <c r="N34" s="6"/>
      <c r="O34" s="7">
        <f>($N33/$P33)*100</f>
        <v>84.210526315789465</v>
      </c>
      <c r="P34" s="4" t="s">
        <v>6</v>
      </c>
      <c r="Q34" s="16"/>
      <c r="R34" s="76">
        <f>(($E34+$J34+$O34)/3)</f>
        <v>82.699805068226112</v>
      </c>
    </row>
    <row r="35" spans="1:18" s="28" customFormat="1" ht="25.15" customHeight="1" x14ac:dyDescent="0.25">
      <c r="A35" s="67" t="s">
        <v>53</v>
      </c>
      <c r="B35" s="104" t="s">
        <v>23</v>
      </c>
      <c r="C35" s="23" t="s">
        <v>14</v>
      </c>
      <c r="D35" s="29">
        <v>8</v>
      </c>
      <c r="E35" s="45"/>
      <c r="F35" s="30">
        <v>9</v>
      </c>
      <c r="G35" s="24" t="s">
        <v>15</v>
      </c>
      <c r="H35" s="23" t="s">
        <v>14</v>
      </c>
      <c r="I35" s="31">
        <v>18</v>
      </c>
      <c r="J35" s="45"/>
      <c r="K35" s="32">
        <v>19</v>
      </c>
      <c r="L35" s="24" t="s">
        <v>15</v>
      </c>
      <c r="M35" s="23" t="s">
        <v>14</v>
      </c>
      <c r="N35" s="31">
        <v>14</v>
      </c>
      <c r="O35" s="45"/>
      <c r="P35" s="32">
        <v>15</v>
      </c>
      <c r="Q35" s="24" t="s">
        <v>15</v>
      </c>
      <c r="R35" s="78"/>
    </row>
    <row r="36" spans="1:18" s="1" customFormat="1" ht="16.5" thickBot="1" x14ac:dyDescent="0.3">
      <c r="A36" s="87"/>
      <c r="B36" s="88"/>
      <c r="C36" s="89"/>
      <c r="D36" s="90"/>
      <c r="E36" s="91">
        <f>($D35/$F35)*100</f>
        <v>88.888888888888886</v>
      </c>
      <c r="F36" s="92" t="s">
        <v>6</v>
      </c>
      <c r="G36" s="93"/>
      <c r="H36" s="94"/>
      <c r="I36" s="90"/>
      <c r="J36" s="91">
        <f>($I35/$K35)*100</f>
        <v>94.73684210526315</v>
      </c>
      <c r="K36" s="92" t="s">
        <v>6</v>
      </c>
      <c r="L36" s="93"/>
      <c r="M36" s="94"/>
      <c r="N36" s="90"/>
      <c r="O36" s="91">
        <f>($N35/$P35)*100</f>
        <v>93.333333333333329</v>
      </c>
      <c r="P36" s="92" t="s">
        <v>6</v>
      </c>
      <c r="Q36" s="95"/>
      <c r="R36" s="96">
        <f>(($E36+$J36+$O36)/3)</f>
        <v>92.319688109161788</v>
      </c>
    </row>
    <row r="37" spans="1:18" ht="15.75" thickTop="1" x14ac:dyDescent="0.25"/>
  </sheetData>
  <dataValidations count="2">
    <dataValidation type="list" allowBlank="1" showInputMessage="1" showErrorMessage="1" sqref="B19 B21 B23 B25" xr:uid="{637C7769-2FCC-4A50-A4F6-5817E950F3A1}">
      <formula1>"Abdomen-Extended, Obstetrics &amp; Gynecology, Vascular, Adult Cardiac, Pediatric Cardiac, Breast, Musculoskeletal"</formula1>
    </dataValidation>
    <dataValidation type="list" allowBlank="1" showInputMessage="1" showErrorMessage="1" sqref="B29:B36" xr:uid="{D77CF7A5-093C-455D-B7F3-B677F14A7F6D}">
      <formula1>"RDMS(AB),RDMS(AB) or RT(S),RDMS(OB/GYN),RDMS(OBGYN) or RT(S),RT(S), RDCS(AE) or RCS, RVT(VT) or RVS, RDCS(PE or RCCS, RDMS(BR), RMSK or RMSKS"</formula1>
    </dataValidation>
  </dataValidations>
  <pageMargins left="0.25" right="0.15" top="0.15" bottom="0.15" header="0" footer="0"/>
  <pageSetup scale="80" fitToHeight="0" orientation="landscape" r:id="rId1"/>
  <ignoredErrors>
    <ignoredError sqref="R1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A. Howard</dc:creator>
  <cp:lastModifiedBy>elizabeth.ho</cp:lastModifiedBy>
  <cp:lastPrinted>2024-01-04T18:38:11Z</cp:lastPrinted>
  <dcterms:created xsi:type="dcterms:W3CDTF">2023-01-19T23:05:18Z</dcterms:created>
  <dcterms:modified xsi:type="dcterms:W3CDTF">2024-12-02T20:16:53Z</dcterms:modified>
</cp:coreProperties>
</file>